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<sst xmlns="http://schemas.openxmlformats.org/spreadsheetml/2006/main" count="69" uniqueCount="44">
  <si>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</si>
  <si>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</si>
  <si>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</si>
  <si>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</si>
  <si>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</si>
  <si>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</si>
  <si>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</si>
  <si>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</si>
  <si>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</si>
  <si>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</si>
  <si>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</si>
  <si>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</si>
  <si>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</si>
  <si>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</si>
  <si>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</si>
  <si>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</si>
  <si>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</si>
  <si>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</si>
  <si>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</si>
  <si>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</si>
  <si>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</si>
  <si>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</si>
  <si>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</si>
  <si>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</si>
  <si>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</si>
  <si>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</si>
  <si>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</si>
  <si>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</si>
  <si>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</si>
  <si>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</si>
  <si>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</si>
  <si>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</si>
  <si>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</si>
  <si>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</si>
  <si>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</si>
  <si>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</si>
  <si>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</si>
  <si>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</si>
  <si>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</si>
  <si>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</si>
  <si>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28.11.2019 год.</t>
  </si>
  <si>
    <t>Спецификација плаћања по добављачима на дан 28.11.2019.године из средстава РФЗО-а</t>
  </si>
  <si>
    <t>Спецификација плаћања по добављачима на дан 28.11.2019.године из средстава партиципациjе и рефундације</t>
  </si>
  <si>
    <t>VEGA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</si>
</sst>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25">
      <selection activeCell="B44" sqref="B44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40</v>
      </c>
      <c r="B6" s="48"/>
      <c r="C6" s="53">
        <f>C35</f>
        <v>987316.0100000016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8469967.81</v>
      </c>
      <c r="D10" s="7" t="s">
        <v>0</v>
      </c>
    </row>
    <row r="11" spans="1:4" ht="12.75">
      <c r="A11" s="1">
        <v>2</v>
      </c>
      <c r="B11" s="6" t="s">
        <v>7</v>
      </c>
      <c r="C11" s="12">
        <v>111240</v>
      </c>
      <c r="D11" s="7" t="s">
        <v>0</v>
      </c>
    </row>
    <row r="12" spans="1:4" ht="12.75">
      <c r="A12" s="1">
        <v>3</v>
      </c>
      <c r="B12" s="6" t="s">
        <v>2</v>
      </c>
      <c r="C12" s="12">
        <v>17605</v>
      </c>
      <c r="D12" s="7" t="s">
        <v>0</v>
      </c>
    </row>
    <row r="13" spans="1:6" ht="12.75">
      <c r="A13" s="1">
        <v>4</v>
      </c>
      <c r="B13" s="2" t="s">
        <v>15</v>
      </c>
      <c r="C13" s="12">
        <v>15925.8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144770.8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15925.8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7611496.8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7627422.6</v>
      </c>
      <c r="D32" s="1" t="s">
        <v>0</v>
      </c>
    </row>
    <row r="34" spans="2:4" ht="12.75">
      <c r="B34" s="58"/>
      <c r="C34" s="58"/>
      <c r="D34" s="58"/>
    </row>
    <row r="35" spans="1:4" ht="14.25">
      <c r="A35" s="42" t="s">
        <v>3</v>
      </c>
      <c r="B35" s="42"/>
      <c r="C35" s="18">
        <f>C10+C14-C32</f>
        <v>987316.0100000016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4" t="s">
        <v>41</v>
      </c>
      <c r="B40" s="44"/>
      <c r="C40" s="44"/>
      <c r="D40" s="44"/>
      <c r="E40" s="44"/>
      <c r="F40" s="44"/>
      <c r="G40" s="44"/>
      <c r="H40" s="44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43</v>
      </c>
      <c r="B43" s="40">
        <v>15925.8</v>
      </c>
      <c r="C43" s="40"/>
      <c r="D43" s="33"/>
      <c r="E43" s="40"/>
      <c r="F43" s="40"/>
      <c r="G43" s="40"/>
      <c r="H43" s="33">
        <f>SUM(B43:G43)</f>
        <v>15925.8</v>
      </c>
    </row>
    <row r="44" spans="1:8" ht="12.75">
      <c r="A44" s="39"/>
      <c r="B44" s="40"/>
      <c r="C44" s="40"/>
      <c r="D44" s="33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15925.8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0</v>
      </c>
      <c r="H70" s="33">
        <f>SUM(B70:G70)</f>
        <v>15925.8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4" t="s">
        <v>42</v>
      </c>
      <c r="B73" s="44"/>
      <c r="C73" s="44"/>
      <c r="D73" s="44"/>
      <c r="E73" s="44"/>
      <c r="F73" s="44"/>
      <c r="G73" s="44"/>
      <c r="H73" s="44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 aca="true" t="shared" si="3" ref="B79:H79">SUM(B76:B78)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/>
      <c r="G79" s="33">
        <f t="shared" si="3"/>
        <v>0</v>
      </c>
      <c r="H79" s="33">
        <f t="shared" si="3"/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15925.8</v>
      </c>
      <c r="C82" s="36">
        <f>C70+C79</f>
        <v>0</v>
      </c>
      <c r="D82" s="36">
        <f>SUM(D70,D79)</f>
        <v>0</v>
      </c>
      <c r="E82" s="36">
        <f>E70+E79</f>
        <v>0</v>
      </c>
      <c r="F82" s="36">
        <f>F79+F70</f>
        <v>0</v>
      </c>
      <c r="G82" s="36">
        <f>G70+G79</f>
        <v>0</v>
      </c>
      <c r="H82" s="36">
        <f>B82+C82+D82+E82+G82+F82</f>
        <v>15925.8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B34:D34"/>
    <mergeCell ref="A14:B14"/>
    <mergeCell ref="A40:H40"/>
    <mergeCell ref="A73:H73"/>
    <mergeCell ref="B1:H1"/>
    <mergeCell ref="A2:D4"/>
    <mergeCell ref="A6:B8"/>
    <mergeCell ref="C6:C8"/>
    <mergeCell ref="D6:D8"/>
    <mergeCell ref="A35:B35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2019-11-29T06:21:16Z</dcterms:modified>
  <cp:category/>
  <cp:version/>
  <cp:contentType/>
  <cp:contentStatus/>
</cp:coreProperties>
</file>