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<sst xmlns="http://schemas.openxmlformats.org/spreadsheetml/2006/main" count="87" uniqueCount="62">
  <si>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</si>
  <si>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</si>
  <si>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</si>
  <si>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</si>
  <si>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</si>
  <si>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</si>
  <si>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</si>
  <si>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</si>
  <si>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</si>
  <si>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</si>
  <si>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</si>
  <si>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</si>
  <si>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</si>
  <si>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</si>
  <si>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</si>
  <si>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</si>
  <si>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</si>
  <si>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</si>
  <si>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</si>
  <si>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</si>
  <si>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</si>
  <si>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</si>
  <si>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</si>
  <si>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</si>
  <si>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</si>
  <si>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</si>
  <si>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</si>
  <si>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</si>
  <si>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</si>
  <si>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</si>
  <si>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</si>
  <si>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</si>
  <si>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</si>
  <si>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</si>
  <si>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</si>
  <si>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</si>
  <si>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</si>
  <si>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</si>
  <si>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</si>
  <si>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</si>
  <si>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JKP VIDRAK VALJEVO</t>
  </si>
  <si>
    <t>Спецификација плаћања по добављачима на дан 28.10.2019.године из средстава партиципациjе и рефундације</t>
  </si>
  <si>
    <t>B 2M DOO</t>
  </si>
  <si>
    <t>DMA ELEKTRON DOO</t>
  </si>
  <si>
    <t>HELIANT DOO</t>
  </si>
  <si>
    <t>JU-TEHNA DOO</t>
  </si>
  <si>
    <t>KLIMA CENTAR SZRT</t>
  </si>
  <si>
    <t>MG DOO</t>
  </si>
  <si>
    <t>PARAGRAF LEX DOO</t>
  </si>
  <si>
    <t>PSC VUKOVIĆ DOO</t>
  </si>
  <si>
    <t>PTT SAOBRAĆAJA</t>
  </si>
  <si>
    <t>REMONT</t>
  </si>
  <si>
    <t>TAURUNUM MED ACTIVE</t>
  </si>
  <si>
    <t>TOMAS KOMERC</t>
  </si>
  <si>
    <t>TRGOMETALING</t>
  </si>
  <si>
    <t>VODOVOD</t>
  </si>
  <si>
    <t>AUTOSTOP STR KOM</t>
  </si>
  <si>
    <t>TITAN WEBDESIGN AG.</t>
  </si>
  <si>
    <t>VIP MOBILE D.O.O.</t>
  </si>
  <si>
    <t xml:space="preserve">PODGORINA-TIMA </t>
  </si>
  <si>
    <t>СТАЊЕ СРЕДСТАВА НА БУЏЕТСКОМ РАЧУНУ ДОМА ЗДРАВЉА ВАЉЕВО НА ДАН 29.10.2019 год.</t>
  </si>
  <si>
    <t>Спецификација плаћања по добављачима на дан 29.10.2019.године из средстава РФЗО-а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</si>
</sst>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E23" sqref="E23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60</v>
      </c>
      <c r="B6" s="50"/>
      <c r="C6" s="55">
        <f>C35</f>
        <v>473711.42999999993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1415127.14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31114</v>
      </c>
      <c r="D12" s="7" t="s">
        <v>0</v>
      </c>
    </row>
    <row r="13" spans="1:6" ht="12.75">
      <c r="A13" s="1">
        <v>4</v>
      </c>
      <c r="B13" s="2" t="s">
        <v>15</v>
      </c>
      <c r="C13" s="12">
        <v>12903.19</v>
      </c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44017.19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979352.23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5263.1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817.57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985432.8999999999</v>
      </c>
      <c r="D32" s="1" t="s">
        <v>0</v>
      </c>
    </row>
    <row r="34" spans="2:4" ht="12.75">
      <c r="B34" s="43"/>
      <c r="C34" s="43"/>
      <c r="D34" s="43"/>
    </row>
    <row r="35" spans="1:4" ht="14.25">
      <c r="A35" s="44" t="s">
        <v>3</v>
      </c>
      <c r="B35" s="44"/>
      <c r="C35" s="18">
        <f>C10+C14-C32</f>
        <v>473711.42999999993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6" t="s">
        <v>61</v>
      </c>
      <c r="B40" s="46"/>
      <c r="C40" s="46"/>
      <c r="D40" s="46"/>
      <c r="E40" s="46"/>
      <c r="F40" s="46"/>
      <c r="G40" s="46"/>
      <c r="H40" s="46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56</v>
      </c>
      <c r="B43" s="40"/>
      <c r="C43" s="40"/>
      <c r="D43" s="33"/>
      <c r="E43" s="40">
        <v>34005</v>
      </c>
      <c r="F43" s="40"/>
      <c r="G43" s="40"/>
      <c r="H43" s="33">
        <f>SUM(B43:G43)</f>
        <v>34005</v>
      </c>
    </row>
    <row r="44" spans="1:8" ht="12.75">
      <c r="A44" s="39" t="s">
        <v>42</v>
      </c>
      <c r="B44" s="40"/>
      <c r="C44" s="40"/>
      <c r="D44" s="33"/>
      <c r="E44" s="40">
        <v>79142.16</v>
      </c>
      <c r="F44" s="33"/>
      <c r="G44" s="40"/>
      <c r="H44" s="33">
        <f>SUM(B44:G44)</f>
        <v>79142.16</v>
      </c>
    </row>
    <row r="45" spans="1:8" ht="12.75">
      <c r="A45" s="39" t="s">
        <v>43</v>
      </c>
      <c r="B45" s="40"/>
      <c r="C45" s="40"/>
      <c r="D45" s="40"/>
      <c r="E45" s="40">
        <v>995</v>
      </c>
      <c r="F45" s="33"/>
      <c r="G45" s="40"/>
      <c r="H45" s="33">
        <f>SUM(B45:G45)</f>
        <v>995</v>
      </c>
    </row>
    <row r="46" spans="1:8" ht="12.75">
      <c r="A46" s="39" t="s">
        <v>44</v>
      </c>
      <c r="B46" s="41"/>
      <c r="C46" s="40"/>
      <c r="D46" s="40"/>
      <c r="E46" s="40">
        <v>78000</v>
      </c>
      <c r="F46" s="33"/>
      <c r="G46" s="40"/>
      <c r="H46" s="33">
        <f>SUM(B46:G46)</f>
        <v>78000</v>
      </c>
    </row>
    <row r="47" spans="1:8" ht="12.75">
      <c r="A47" s="39" t="s">
        <v>40</v>
      </c>
      <c r="B47" s="33"/>
      <c r="C47" s="40"/>
      <c r="D47" s="40"/>
      <c r="E47" s="40">
        <v>11669.5</v>
      </c>
      <c r="F47" s="33"/>
      <c r="G47" s="40"/>
      <c r="H47" s="33">
        <f aca="true" t="shared" si="0" ref="H47:H55">SUM(C47:G47)</f>
        <v>11669.5</v>
      </c>
    </row>
    <row r="48" spans="1:8" ht="12.75">
      <c r="A48" s="39" t="s">
        <v>45</v>
      </c>
      <c r="B48" s="33"/>
      <c r="C48" s="40"/>
      <c r="D48" s="40"/>
      <c r="E48" s="40">
        <v>25556.72</v>
      </c>
      <c r="F48" s="33"/>
      <c r="G48" s="40"/>
      <c r="H48" s="33">
        <f t="shared" si="0"/>
        <v>25556.72</v>
      </c>
    </row>
    <row r="49" spans="1:8" ht="12.75">
      <c r="A49" s="39" t="s">
        <v>46</v>
      </c>
      <c r="B49" s="40"/>
      <c r="C49" s="33"/>
      <c r="D49" s="40"/>
      <c r="E49" s="40">
        <v>50000</v>
      </c>
      <c r="F49" s="33"/>
      <c r="G49" s="40"/>
      <c r="H49" s="33">
        <f t="shared" si="0"/>
        <v>50000</v>
      </c>
    </row>
    <row r="50" spans="1:8" ht="12.75">
      <c r="A50" s="39" t="s">
        <v>47</v>
      </c>
      <c r="B50" s="40"/>
      <c r="C50" s="33"/>
      <c r="D50" s="40"/>
      <c r="E50" s="40">
        <v>46377.6</v>
      </c>
      <c r="F50" s="33"/>
      <c r="G50" s="33"/>
      <c r="H50" s="33">
        <f t="shared" si="0"/>
        <v>46377.6</v>
      </c>
    </row>
    <row r="51" spans="1:8" ht="12.75">
      <c r="A51" s="39" t="s">
        <v>48</v>
      </c>
      <c r="B51" s="33"/>
      <c r="C51" s="33"/>
      <c r="D51" s="40"/>
      <c r="E51" s="40">
        <v>17847.5</v>
      </c>
      <c r="F51" s="33"/>
      <c r="G51" s="33"/>
      <c r="H51" s="33">
        <f t="shared" si="0"/>
        <v>17847.5</v>
      </c>
    </row>
    <row r="52" spans="1:8" ht="12.75">
      <c r="A52" s="39" t="s">
        <v>59</v>
      </c>
      <c r="B52" s="33"/>
      <c r="C52" s="33"/>
      <c r="D52" s="33"/>
      <c r="E52" s="40">
        <v>75241.68</v>
      </c>
      <c r="F52" s="33"/>
      <c r="G52" s="33"/>
      <c r="H52" s="33">
        <f t="shared" si="0"/>
        <v>75241.68</v>
      </c>
    </row>
    <row r="53" spans="1:8" ht="12.75">
      <c r="A53" s="39" t="s">
        <v>49</v>
      </c>
      <c r="B53" s="33"/>
      <c r="C53" s="33"/>
      <c r="D53" s="33"/>
      <c r="E53" s="40">
        <v>129037.31</v>
      </c>
      <c r="F53" s="33"/>
      <c r="G53" s="40"/>
      <c r="H53" s="33">
        <f t="shared" si="0"/>
        <v>129037.31</v>
      </c>
    </row>
    <row r="54" spans="1:8" ht="12.75">
      <c r="A54" s="39" t="s">
        <v>50</v>
      </c>
      <c r="B54" s="33"/>
      <c r="C54" s="33"/>
      <c r="D54" s="33"/>
      <c r="E54" s="40">
        <v>39035</v>
      </c>
      <c r="F54" s="33"/>
      <c r="G54" s="40"/>
      <c r="H54" s="33">
        <f t="shared" si="0"/>
        <v>39035</v>
      </c>
    </row>
    <row r="55" spans="1:8" ht="12.75">
      <c r="A55" s="39" t="s">
        <v>51</v>
      </c>
      <c r="B55" s="33"/>
      <c r="C55" s="33"/>
      <c r="D55" s="33"/>
      <c r="E55" s="40">
        <v>19200</v>
      </c>
      <c r="F55" s="33"/>
      <c r="G55" s="40"/>
      <c r="H55" s="33">
        <f t="shared" si="0"/>
        <v>19200</v>
      </c>
    </row>
    <row r="56" spans="1:8" ht="12.75">
      <c r="A56" s="39" t="s">
        <v>52</v>
      </c>
      <c r="B56" s="33"/>
      <c r="C56" s="33"/>
      <c r="D56" s="33"/>
      <c r="E56" s="40">
        <v>52204.8</v>
      </c>
      <c r="F56" s="33"/>
      <c r="G56" s="33"/>
      <c r="H56" s="33">
        <f aca="true" t="shared" si="1" ref="H56:H70">SUM(B56:G56)</f>
        <v>52204.8</v>
      </c>
    </row>
    <row r="57" spans="1:8" ht="12.75">
      <c r="A57" s="39" t="s">
        <v>57</v>
      </c>
      <c r="B57" s="33"/>
      <c r="C57" s="33"/>
      <c r="D57" s="33"/>
      <c r="E57" s="40">
        <v>12500</v>
      </c>
      <c r="F57" s="33"/>
      <c r="G57" s="33"/>
      <c r="H57" s="33">
        <f t="shared" si="1"/>
        <v>12500</v>
      </c>
    </row>
    <row r="58" spans="1:8" ht="12.75">
      <c r="A58" s="39" t="s">
        <v>53</v>
      </c>
      <c r="B58" s="33"/>
      <c r="C58" s="33"/>
      <c r="D58" s="33"/>
      <c r="E58" s="40">
        <v>42204</v>
      </c>
      <c r="F58" s="33"/>
      <c r="G58" s="33"/>
      <c r="H58" s="33">
        <f t="shared" si="1"/>
        <v>42204</v>
      </c>
    </row>
    <row r="59" spans="1:8" ht="12.75">
      <c r="A59" s="39" t="s">
        <v>54</v>
      </c>
      <c r="B59" s="33"/>
      <c r="C59" s="33"/>
      <c r="D59" s="33"/>
      <c r="E59" s="40">
        <v>78645.25</v>
      </c>
      <c r="F59" s="33"/>
      <c r="G59" s="33"/>
      <c r="H59" s="33">
        <f t="shared" si="1"/>
        <v>78645.25</v>
      </c>
    </row>
    <row r="60" spans="1:8" ht="12.75">
      <c r="A60" s="39" t="s">
        <v>58</v>
      </c>
      <c r="B60" s="33"/>
      <c r="C60" s="33"/>
      <c r="D60" s="33"/>
      <c r="E60" s="40">
        <v>155293.8</v>
      </c>
      <c r="F60" s="33"/>
      <c r="G60" s="33">
        <v>5263.1</v>
      </c>
      <c r="H60" s="33">
        <f t="shared" si="1"/>
        <v>160556.9</v>
      </c>
    </row>
    <row r="61" spans="1:8" ht="12.75">
      <c r="A61" s="39" t="s">
        <v>55</v>
      </c>
      <c r="B61" s="33"/>
      <c r="C61" s="33"/>
      <c r="D61" s="33"/>
      <c r="E61" s="40">
        <v>32396.91</v>
      </c>
      <c r="F61" s="33"/>
      <c r="G61" s="40"/>
      <c r="H61" s="33">
        <f t="shared" si="1"/>
        <v>32396.91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33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33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33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33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979352.2300000001</v>
      </c>
      <c r="F72" s="33">
        <f t="shared" si="2"/>
        <v>0</v>
      </c>
      <c r="G72" s="33">
        <f t="shared" si="2"/>
        <v>5263.1</v>
      </c>
      <c r="H72" s="33">
        <f>SUM(B72:G72)</f>
        <v>984615.3300000001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6" t="s">
        <v>41</v>
      </c>
      <c r="B75" s="46"/>
      <c r="C75" s="46"/>
      <c r="D75" s="46"/>
      <c r="E75" s="46"/>
      <c r="F75" s="46"/>
      <c r="G75" s="46"/>
      <c r="H75" s="46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9"/>
      <c r="B78" s="33"/>
      <c r="C78" s="33"/>
      <c r="D78" s="33"/>
      <c r="E78" s="41"/>
      <c r="F78" s="33"/>
      <c r="G78" s="33"/>
      <c r="H78" s="33">
        <f>SUM(B78:G78)</f>
        <v>0</v>
      </c>
    </row>
    <row r="79" spans="1:8" ht="12.75">
      <c r="A79" s="39"/>
      <c r="B79" s="33"/>
      <c r="C79" s="33"/>
      <c r="D79" s="33"/>
      <c r="E79" s="41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979352.2300000001</v>
      </c>
      <c r="F84" s="36">
        <f>F81+F72</f>
        <v>0</v>
      </c>
      <c r="G84" s="36">
        <f>G72+G81</f>
        <v>5263.1</v>
      </c>
      <c r="H84" s="36">
        <f>B84+C84+D84+E84+G84+F84</f>
        <v>984615.3300000001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A35:B35"/>
    <mergeCell ref="B17:D17"/>
    <mergeCell ref="B34:D34"/>
    <mergeCell ref="A14:B14"/>
    <mergeCell ref="A40:H40"/>
    <mergeCell ref="A75:H75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2019-10-22T05:25:22Z</cp:lastPrinted>
  <dcterms:created xsi:type="dcterms:W3CDTF">2010-04-19T05:59:20Z</dcterms:created>
  <dcterms:modified xsi:type="dcterms:W3CDTF">2019-10-30T06:26:04Z</dcterms:modified>
  <cp:category/>
  <cp:version/>
  <cp:contentType/>
  <cp:contentStatus/>
</cp:coreProperties>
</file>