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<sst xmlns="http://schemas.openxmlformats.org/spreadsheetml/2006/main" count="88" uniqueCount="63">
  <si>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</si>
  <si>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</si>
  <si>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</si>
  <si>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</si>
  <si>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</si>
  <si>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</si>
  <si>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</si>
  <si>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</si>
  <si>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</si>
  <si>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</si>
  <si>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</si>
  <si>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</si>
  <si>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</si>
  <si>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</si>
  <si>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</si>
  <si>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</si>
  <si>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</si>
  <si>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</si>
  <si>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</si>
  <si>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</si>
  <si>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</si>
  <si>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</si>
  <si>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</si>
  <si>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</si>
  <si>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</si>
  <si>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</si>
  <si>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</si>
  <si>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</si>
  <si>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</si>
  <si>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</si>
  <si>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</si>
  <si>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</si>
  <si>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</si>
  <si>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</si>
  <si>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</si>
  <si>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</si>
  <si>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</si>
  <si>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</si>
  <si>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</si>
  <si>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</si>
  <si>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 xml:space="preserve">лекови </t>
  </si>
  <si>
    <t>материјални трошкови</t>
  </si>
  <si>
    <t>СТАЊЕ СРЕДСТАВА НА БУЏЕТСКОМ РАЧУНУ ДОМА ЗДРАВЉА ВАЉЕВО НА ДАН 08.09.2020 год.</t>
  </si>
  <si>
    <t>Спецификација плаћања по добављачима на дан 08.09.2020.године из средстава РФЗО-а</t>
  </si>
  <si>
    <t>Спецификација плаћања по добављачима на дан 08.09.2020.године из средстава партиципациjе и рефундације</t>
  </si>
  <si>
    <t>B 2M DOO</t>
  </si>
  <si>
    <t>CAVRA TRGOVINA DOO</t>
  </si>
  <si>
    <t>CENTROPLUS</t>
  </si>
  <si>
    <t>DMA ELEKTRON DOO</t>
  </si>
  <si>
    <t>ELEKTROMONT MN</t>
  </si>
  <si>
    <t>JKP VIDRAK VALJEVO</t>
  </si>
  <si>
    <t>MEDIPRO MPM DOO</t>
  </si>
  <si>
    <t>MG DOO</t>
  </si>
  <si>
    <t>NARODNA BANKA ZIN</t>
  </si>
  <si>
    <t>OKOV PLUS DOO</t>
  </si>
  <si>
    <t>PSC VUKOVIĆ DOO</t>
  </si>
  <si>
    <t>REMONDIS MEDISON</t>
  </si>
  <si>
    <t>REMONT</t>
  </si>
  <si>
    <t>TOMAS KOMERC</t>
  </si>
  <si>
    <t>NEO YU-DENT</t>
  </si>
  <si>
    <t>AUTOSTOP STR KOMIS</t>
  </si>
  <si>
    <t>INFORMATIVNO POSLO</t>
  </si>
  <si>
    <t xml:space="preserve">PODGORINA-TIMA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</si>
</sst>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37">
      <selection activeCell="C51" sqref="C5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1870416.4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1548400.6</v>
      </c>
      <c r="D10" s="7" t="s">
        <v>0</v>
      </c>
    </row>
    <row r="11" spans="1:4" ht="12.75">
      <c r="A11" s="1">
        <v>2</v>
      </c>
      <c r="B11" s="6" t="s">
        <v>7</v>
      </c>
      <c r="C11" s="12">
        <v>1660502.78</v>
      </c>
      <c r="D11" s="7" t="s">
        <v>0</v>
      </c>
    </row>
    <row r="12" spans="1:4" ht="12.75">
      <c r="A12" s="1">
        <v>3</v>
      </c>
      <c r="B12" s="6" t="s">
        <v>2</v>
      </c>
      <c r="C12" s="12">
        <v>9700</v>
      </c>
      <c r="D12" s="7" t="s">
        <v>0</v>
      </c>
    </row>
    <row r="13" spans="1:6" ht="12.75">
      <c r="A13" s="1">
        <v>4</v>
      </c>
      <c r="B13" s="2" t="s">
        <v>15</v>
      </c>
      <c r="C13" s="12">
        <v>4000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1674202.78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472620.73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62521.8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817044.45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1352186.98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1870416.4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41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60</v>
      </c>
      <c r="B44" s="40"/>
      <c r="C44" s="40"/>
      <c r="D44" s="40"/>
      <c r="E44" s="40">
        <v>10900</v>
      </c>
      <c r="F44" s="40"/>
      <c r="G44" s="40"/>
      <c r="H44" s="33">
        <f>SUM(B44:G44)</f>
        <v>10900</v>
      </c>
    </row>
    <row r="45" spans="1:8" ht="12.75">
      <c r="A45" s="39" t="s">
        <v>45</v>
      </c>
      <c r="B45" s="40"/>
      <c r="C45" s="40"/>
      <c r="D45" s="40"/>
      <c r="E45" s="40">
        <v>36696.96</v>
      </c>
      <c r="F45" s="33"/>
      <c r="G45" s="40"/>
      <c r="H45" s="33">
        <f>SUM(B45:G45)</f>
        <v>36696.96</v>
      </c>
    </row>
    <row r="46" spans="1:8" ht="12.75">
      <c r="A46" s="39" t="s">
        <v>46</v>
      </c>
      <c r="B46" s="40"/>
      <c r="C46" s="40"/>
      <c r="D46" s="40"/>
      <c r="E46" s="40">
        <v>3016.78</v>
      </c>
      <c r="F46" s="33"/>
      <c r="G46" s="40"/>
      <c r="H46" s="33">
        <f>SUM(B46:G46)</f>
        <v>3016.78</v>
      </c>
    </row>
    <row r="47" spans="1:8" ht="12.75">
      <c r="A47" s="39" t="s">
        <v>47</v>
      </c>
      <c r="B47" s="40"/>
      <c r="C47" s="40"/>
      <c r="D47" s="40"/>
      <c r="E47" s="40">
        <v>50000</v>
      </c>
      <c r="F47" s="33"/>
      <c r="G47" s="40"/>
      <c r="H47" s="33">
        <f>SUM(B47:G47)</f>
        <v>50000</v>
      </c>
    </row>
    <row r="48" spans="1:8" ht="12.75">
      <c r="A48" s="39" t="s">
        <v>48</v>
      </c>
      <c r="B48" s="40"/>
      <c r="C48" s="40"/>
      <c r="D48" s="40"/>
      <c r="E48" s="40">
        <v>12357</v>
      </c>
      <c r="F48" s="33"/>
      <c r="G48" s="40"/>
      <c r="H48" s="33">
        <f aca="true" t="shared" si="0" ref="H48:H56">SUM(C48:G48)</f>
        <v>12357</v>
      </c>
    </row>
    <row r="49" spans="1:8" ht="12.75">
      <c r="A49" s="39" t="s">
        <v>49</v>
      </c>
      <c r="B49" s="40"/>
      <c r="C49" s="40"/>
      <c r="D49" s="40"/>
      <c r="E49" s="40">
        <v>30300</v>
      </c>
      <c r="F49" s="33"/>
      <c r="G49" s="40"/>
      <c r="H49" s="33">
        <f t="shared" si="0"/>
        <v>30300</v>
      </c>
    </row>
    <row r="50" spans="1:8" ht="12.75">
      <c r="A50" s="39" t="s">
        <v>61</v>
      </c>
      <c r="B50" s="40"/>
      <c r="C50" s="40"/>
      <c r="D50" s="40"/>
      <c r="E50" s="40">
        <v>20875</v>
      </c>
      <c r="F50" s="33"/>
      <c r="G50" s="40"/>
      <c r="H50" s="33">
        <f>SUM(B50:G50)</f>
        <v>20875</v>
      </c>
    </row>
    <row r="51" spans="1:8" ht="12.75">
      <c r="A51" s="39" t="s">
        <v>50</v>
      </c>
      <c r="B51" s="40"/>
      <c r="C51" s="40"/>
      <c r="D51" s="40"/>
      <c r="E51" s="40">
        <v>14537.61</v>
      </c>
      <c r="F51" s="40"/>
      <c r="G51" s="40"/>
      <c r="H51" s="33">
        <f t="shared" si="0"/>
        <v>14537.61</v>
      </c>
    </row>
    <row r="52" spans="1:8" ht="12.75">
      <c r="A52" s="39" t="s">
        <v>51</v>
      </c>
      <c r="B52" s="40"/>
      <c r="C52" s="33"/>
      <c r="D52" s="40"/>
      <c r="E52" s="40">
        <v>34800</v>
      </c>
      <c r="F52" s="33"/>
      <c r="G52" s="40"/>
      <c r="H52" s="33">
        <f t="shared" si="0"/>
        <v>34800</v>
      </c>
    </row>
    <row r="53" spans="1:8" ht="12.75">
      <c r="A53" s="39" t="s">
        <v>52</v>
      </c>
      <c r="B53" s="33"/>
      <c r="C53" s="33"/>
      <c r="D53" s="33"/>
      <c r="E53" s="40">
        <v>66836.4</v>
      </c>
      <c r="F53" s="33"/>
      <c r="G53" s="40"/>
      <c r="H53" s="33">
        <f t="shared" si="0"/>
        <v>66836.4</v>
      </c>
    </row>
    <row r="54" spans="1:8" ht="12.75">
      <c r="A54" s="39" t="s">
        <v>53</v>
      </c>
      <c r="B54" s="33"/>
      <c r="C54" s="33"/>
      <c r="D54" s="33"/>
      <c r="E54" s="40">
        <v>14400</v>
      </c>
      <c r="F54" s="33"/>
      <c r="G54" s="40"/>
      <c r="H54" s="33">
        <f t="shared" si="0"/>
        <v>14400</v>
      </c>
    </row>
    <row r="55" spans="1:8" ht="12.75">
      <c r="A55" s="39" t="s">
        <v>54</v>
      </c>
      <c r="B55" s="33"/>
      <c r="C55" s="33"/>
      <c r="D55" s="33"/>
      <c r="E55" s="40">
        <v>7600</v>
      </c>
      <c r="F55" s="33"/>
      <c r="G55" s="40"/>
      <c r="H55" s="33">
        <f t="shared" si="0"/>
        <v>7600</v>
      </c>
    </row>
    <row r="56" spans="1:8" ht="12.75">
      <c r="A56" s="39" t="s">
        <v>62</v>
      </c>
      <c r="B56" s="33"/>
      <c r="C56" s="33"/>
      <c r="D56" s="33"/>
      <c r="E56" s="40">
        <v>56085.2</v>
      </c>
      <c r="F56" s="33"/>
      <c r="G56" s="40"/>
      <c r="H56" s="33">
        <f t="shared" si="0"/>
        <v>56085.2</v>
      </c>
    </row>
    <row r="57" spans="1:8" ht="12.75">
      <c r="A57" s="39" t="s">
        <v>55</v>
      </c>
      <c r="B57" s="33"/>
      <c r="C57" s="33"/>
      <c r="D57" s="33"/>
      <c r="E57" s="40">
        <v>31415.78</v>
      </c>
      <c r="F57" s="33"/>
      <c r="G57" s="40"/>
      <c r="H57" s="33">
        <f aca="true" t="shared" si="1" ref="H57:H79">SUM(B57:G57)</f>
        <v>31415.78</v>
      </c>
    </row>
    <row r="58" spans="1:8" ht="12.75">
      <c r="A58" s="39" t="s">
        <v>56</v>
      </c>
      <c r="B58" s="40"/>
      <c r="C58" s="33"/>
      <c r="D58" s="33"/>
      <c r="E58" s="40">
        <v>51600</v>
      </c>
      <c r="F58" s="33"/>
      <c r="G58" s="40"/>
      <c r="H58" s="33">
        <f t="shared" si="1"/>
        <v>51600</v>
      </c>
    </row>
    <row r="59" spans="1:8" ht="12.75">
      <c r="A59" s="39" t="s">
        <v>57</v>
      </c>
      <c r="B59" s="40"/>
      <c r="C59" s="33"/>
      <c r="D59" s="33"/>
      <c r="E59" s="40">
        <v>4800</v>
      </c>
      <c r="F59" s="33"/>
      <c r="G59" s="40"/>
      <c r="H59" s="33">
        <f t="shared" si="1"/>
        <v>4800</v>
      </c>
    </row>
    <row r="60" spans="1:8" ht="12.75">
      <c r="A60" s="39" t="s">
        <v>58</v>
      </c>
      <c r="B60" s="33"/>
      <c r="C60" s="33"/>
      <c r="D60" s="33"/>
      <c r="E60" s="40">
        <v>26400</v>
      </c>
      <c r="F60" s="33"/>
      <c r="G60" s="40"/>
      <c r="H60" s="33">
        <f t="shared" si="1"/>
        <v>26400</v>
      </c>
    </row>
    <row r="61" spans="1:8" ht="12.75">
      <c r="A61" s="39" t="s">
        <v>59</v>
      </c>
      <c r="B61" s="33"/>
      <c r="C61" s="33"/>
      <c r="D61" s="33"/>
      <c r="E61" s="40"/>
      <c r="F61" s="33"/>
      <c r="G61" s="40">
        <v>62521.8</v>
      </c>
      <c r="H61" s="33">
        <f t="shared" si="1"/>
        <v>62521.8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472620.73</v>
      </c>
      <c r="F80" s="33">
        <f t="shared" si="3"/>
        <v>0</v>
      </c>
      <c r="G80" s="33">
        <f t="shared" si="3"/>
        <v>62521.8</v>
      </c>
      <c r="H80" s="33">
        <f>SUM(B80:G80)</f>
        <v>535142.53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44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472620.73</v>
      </c>
      <c r="F93" s="36">
        <f>F90+F80</f>
        <v>0</v>
      </c>
      <c r="G93" s="36">
        <f>G80+G90</f>
        <v>62521.8</v>
      </c>
      <c r="H93" s="36">
        <f>B93+C93+D93+E93+G93+F93</f>
        <v>535142.53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2020-09-09T05:49:52Z</dcterms:modified>
  <cp:category/>
  <cp:version/>
  <cp:contentType/>
  <cp:contentStatus/>
</cp:coreProperties>
</file>