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<sst xmlns="http://schemas.openxmlformats.org/spreadsheetml/2006/main" count="73" uniqueCount="47">
  <si>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</si>
  <si>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</si>
  <si>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</si>
  <si>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</si>
  <si>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</si>
  <si>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</si>
  <si>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</si>
  <si>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</si>
  <si>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</si>
  <si>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</si>
  <si>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</si>
  <si>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</si>
  <si>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</si>
  <si>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</si>
  <si>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</si>
  <si>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</si>
  <si>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</si>
  <si>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</si>
  <si>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</si>
  <si>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</si>
  <si>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</si>
  <si>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</si>
  <si>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</si>
  <si>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</si>
  <si>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</si>
  <si>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</si>
  <si>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</si>
  <si>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</si>
  <si>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</si>
  <si>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</si>
  <si>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</si>
  <si>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</si>
  <si>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</si>
  <si>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</si>
  <si>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</si>
  <si>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</si>
  <si>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</si>
  <si>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</si>
  <si>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</si>
  <si>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</si>
  <si>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</si>
  <si>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MEDIKA LINEA PHAR</t>
  </si>
  <si>
    <t>MEDIKUNION</t>
  </si>
  <si>
    <t>FARMA LOGIST</t>
  </si>
  <si>
    <t>СТАЊЕ СРЕДСТАВА НА БУЏЕТСКОМ РАЧУНУ ДОМА ЗДРАВЉА ВАЉЕВО НА ДАН 13.07.2020 год.</t>
  </si>
  <si>
    <t>Спецификација плаћања по добављачима на дан 13.07.2020.године из средстава РФЗО-а</t>
  </si>
  <si>
    <t>Спецификација плаћања по добављачима на дан 13.07.2020.године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</si>
</sst>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4">
      <selection activeCell="G72" sqref="G72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44</v>
      </c>
      <c r="B6" s="47"/>
      <c r="C6" s="52">
        <f>C36</f>
        <v>359010.55000000005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376618.18</v>
      </c>
      <c r="D10" s="7" t="s">
        <v>0</v>
      </c>
    </row>
    <row r="11" spans="1:4" ht="12.75">
      <c r="A11" s="1">
        <v>2</v>
      </c>
      <c r="B11" s="6" t="s">
        <v>7</v>
      </c>
      <c r="C11" s="12">
        <v>411104.63</v>
      </c>
      <c r="D11" s="7" t="s">
        <v>0</v>
      </c>
    </row>
    <row r="12" spans="1:4" ht="12.75">
      <c r="A12" s="1">
        <v>3</v>
      </c>
      <c r="B12" s="6" t="s">
        <v>2</v>
      </c>
      <c r="C12" s="12">
        <v>4986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416090.63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>
        <v>20561.73</v>
      </c>
      <c r="D18" s="1" t="s">
        <v>0</v>
      </c>
      <c r="E18" s="9"/>
      <c r="F18" s="9"/>
    </row>
    <row r="19" spans="2:6" ht="12.75">
      <c r="B19" s="2" t="s">
        <v>34</v>
      </c>
      <c r="C19" s="14">
        <v>5652.9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>
        <v>405451.73</v>
      </c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2031.9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433698.26</v>
      </c>
      <c r="D33" s="1" t="s">
        <v>0</v>
      </c>
    </row>
    <row r="35" spans="2:4" ht="12.75">
      <c r="B35" s="57"/>
      <c r="C35" s="57"/>
      <c r="D35" s="57"/>
    </row>
    <row r="36" spans="1:4" ht="14.25">
      <c r="A36" s="41" t="s">
        <v>3</v>
      </c>
      <c r="B36" s="41"/>
      <c r="C36" s="18">
        <f>C10+C14-C33</f>
        <v>359010.55000000005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3" t="s">
        <v>45</v>
      </c>
      <c r="B41" s="43"/>
      <c r="C41" s="43"/>
      <c r="D41" s="43"/>
      <c r="E41" s="43"/>
      <c r="F41" s="43"/>
      <c r="G41" s="43"/>
      <c r="H41" s="43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41</v>
      </c>
      <c r="B44" s="40"/>
      <c r="C44" s="40"/>
      <c r="D44" s="40"/>
      <c r="E44" s="40"/>
      <c r="F44" s="40">
        <v>405451.73</v>
      </c>
      <c r="G44" s="40"/>
      <c r="H44" s="33">
        <f>SUM(B44:G44)</f>
        <v>405451.73</v>
      </c>
    </row>
    <row r="45" spans="1:8" ht="12.75">
      <c r="A45" s="39" t="s">
        <v>42</v>
      </c>
      <c r="B45" s="40">
        <v>3451.14</v>
      </c>
      <c r="C45" s="40"/>
      <c r="D45" s="40"/>
      <c r="E45" s="40"/>
      <c r="F45" s="33"/>
      <c r="G45" s="40"/>
      <c r="H45" s="33">
        <f>SUM(B45:G45)</f>
        <v>3451.14</v>
      </c>
    </row>
    <row r="46" spans="1:8" ht="12.75">
      <c r="A46" s="39" t="s">
        <v>43</v>
      </c>
      <c r="B46" s="40">
        <v>2201.76</v>
      </c>
      <c r="C46" s="40"/>
      <c r="D46" s="40"/>
      <c r="E46" s="40"/>
      <c r="F46" s="33"/>
      <c r="G46" s="40"/>
      <c r="H46" s="33">
        <f>SUM(B46:G46)</f>
        <v>2201.76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5652.9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405451.73</v>
      </c>
      <c r="G80" s="33">
        <f t="shared" si="3"/>
        <v>0</v>
      </c>
      <c r="H80" s="33">
        <f>SUM(B80:G80)</f>
        <v>411104.63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3" t="s">
        <v>46</v>
      </c>
      <c r="B83" s="43"/>
      <c r="C83" s="43"/>
      <c r="D83" s="43"/>
      <c r="E83" s="43"/>
      <c r="F83" s="43"/>
      <c r="G83" s="43"/>
      <c r="H83" s="43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33">
        <v>0</v>
      </c>
    </row>
    <row r="88" spans="1:8" ht="12.75">
      <c r="A88" s="39"/>
      <c r="B88" s="33"/>
      <c r="C88" s="33"/>
      <c r="D88" s="33"/>
      <c r="E88" s="40"/>
      <c r="F88" s="33"/>
      <c r="G88" s="40"/>
      <c r="H88" s="33">
        <v>0</v>
      </c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5652.9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405451.73</v>
      </c>
      <c r="G93" s="36">
        <f>G80+G90</f>
        <v>0</v>
      </c>
      <c r="H93" s="36">
        <f>B93+C93+D93+E93+G93+F93</f>
        <v>411104.63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35:D35"/>
    <mergeCell ref="A14:B14"/>
    <mergeCell ref="A41:H41"/>
    <mergeCell ref="A83:H83"/>
    <mergeCell ref="B1:H1"/>
    <mergeCell ref="A2:D4"/>
    <mergeCell ref="A6:B8"/>
    <mergeCell ref="C6:C8"/>
    <mergeCell ref="D6:D8"/>
    <mergeCell ref="A36:B36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2020-07-14T05:34:27Z</dcterms:modified>
  <cp:category/>
  <cp:version/>
  <cp:contentType/>
  <cp:contentStatus/>
</cp:coreProperties>
</file>