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<sst xmlns="http://schemas.openxmlformats.org/spreadsheetml/2006/main" count="75" uniqueCount="50">
  <si>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</si>
  <si>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</si>
  <si>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</si>
  <si>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</si>
  <si>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</si>
  <si>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</si>
  <si>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</si>
  <si>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</si>
  <si>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</si>
  <si>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</si>
  <si>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</si>
  <si>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</si>
  <si>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</si>
  <si>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</si>
  <si>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</si>
  <si>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</si>
  <si>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</si>
  <si>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</si>
  <si>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</si>
  <si>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</si>
  <si>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</si>
  <si>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</si>
  <si>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</si>
  <si>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</si>
  <si>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</si>
  <si>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</si>
  <si>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</si>
  <si>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</si>
  <si>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</si>
  <si>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</si>
  <si>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</si>
  <si>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</si>
  <si>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</si>
  <si>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</si>
  <si>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</si>
  <si>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</si>
  <si>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</si>
  <si>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</si>
  <si>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</si>
  <si>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</si>
  <si>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материјални трошкови</t>
  </si>
  <si>
    <t>лекови дир плаћање</t>
  </si>
  <si>
    <t>СТАЊЕ СРЕДСТАВА НА БУЏЕТСКОМ РАЧУНУ ДОМА ЗДРАВЉА ВАЉЕВО НА ДАН 13.11.2020 год.</t>
  </si>
  <si>
    <t>Спецификација плаћања по добављачима на дан 13.11.2020.године из средстава РФЗО-а</t>
  </si>
  <si>
    <t>Спецификација плаћања по добављачима на дан 13.11.2020.године из средстава партиципациjе и рефундације</t>
  </si>
  <si>
    <t>FLORA KOMERC</t>
  </si>
  <si>
    <t>VELEBIT</t>
  </si>
  <si>
    <t>ADOC</t>
  </si>
  <si>
    <t>SUPER LAB</t>
  </si>
  <si>
    <t>NIS-AD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</si>
</sst>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D48" sqref="D48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42</v>
      </c>
      <c r="B6" s="45"/>
      <c r="C6" s="50">
        <f>C36</f>
        <v>1305775.62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905238.81</v>
      </c>
      <c r="D10" s="7" t="s">
        <v>0</v>
      </c>
    </row>
    <row r="11" spans="1:4" ht="12.75">
      <c r="A11" s="1">
        <v>2</v>
      </c>
      <c r="B11" s="6" t="s">
        <v>7</v>
      </c>
      <c r="C11" s="12">
        <v>1156847.67</v>
      </c>
      <c r="D11" s="7" t="s">
        <v>0</v>
      </c>
    </row>
    <row r="12" spans="1:4" ht="12.75">
      <c r="A12" s="1">
        <v>3</v>
      </c>
      <c r="B12" s="6" t="s">
        <v>2</v>
      </c>
      <c r="C12" s="12">
        <v>2729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1159576.67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>
        <v>300034.76</v>
      </c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459005.1</v>
      </c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759039.86</v>
      </c>
      <c r="D33" s="1" t="s">
        <v>0</v>
      </c>
    </row>
    <row r="35" spans="2:4" ht="12.75">
      <c r="B35" s="56"/>
      <c r="C35" s="56"/>
      <c r="D35" s="56"/>
    </row>
    <row r="36" spans="1:4" ht="14.25">
      <c r="A36" s="54" t="s">
        <v>3</v>
      </c>
      <c r="B36" s="54"/>
      <c r="C36" s="18">
        <f>C10+C14-C33</f>
        <v>1305775.62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1" t="s">
        <v>43</v>
      </c>
      <c r="B41" s="41"/>
      <c r="C41" s="41"/>
      <c r="D41" s="41"/>
      <c r="E41" s="41"/>
      <c r="F41" s="41"/>
      <c r="G41" s="41"/>
      <c r="H41" s="41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41</v>
      </c>
      <c r="C43" s="31" t="s">
        <v>24</v>
      </c>
      <c r="D43" s="30" t="s">
        <v>25</v>
      </c>
      <c r="E43" s="31" t="s">
        <v>40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45</v>
      </c>
      <c r="B44" s="40"/>
      <c r="C44" s="40">
        <v>194614.76</v>
      </c>
      <c r="D44" s="40"/>
      <c r="E44" s="40"/>
      <c r="F44" s="40"/>
      <c r="G44" s="40"/>
      <c r="H44" s="33">
        <f>SUM(B44:G44)</f>
        <v>194614.76</v>
      </c>
    </row>
    <row r="45" spans="1:8" ht="12.75">
      <c r="A45" s="39" t="s">
        <v>46</v>
      </c>
      <c r="B45" s="40"/>
      <c r="C45" s="40">
        <v>43320</v>
      </c>
      <c r="D45" s="40"/>
      <c r="E45" s="40"/>
      <c r="F45" s="33"/>
      <c r="G45" s="40"/>
      <c r="H45" s="33">
        <f>SUM(B45:G45)</f>
        <v>43320</v>
      </c>
    </row>
    <row r="46" spans="1:8" ht="12.75">
      <c r="A46" s="39" t="s">
        <v>47</v>
      </c>
      <c r="B46" s="40"/>
      <c r="C46" s="40">
        <v>16500</v>
      </c>
      <c r="D46" s="40"/>
      <c r="E46" s="40"/>
      <c r="F46" s="33"/>
      <c r="G46" s="40"/>
      <c r="H46" s="33">
        <f>SUM(B46:G46)</f>
        <v>16500</v>
      </c>
    </row>
    <row r="47" spans="1:8" ht="12.75">
      <c r="A47" s="39" t="s">
        <v>48</v>
      </c>
      <c r="B47" s="40"/>
      <c r="C47" s="40">
        <v>45600</v>
      </c>
      <c r="D47" s="40"/>
      <c r="E47" s="40"/>
      <c r="F47" s="40"/>
      <c r="G47" s="40"/>
      <c r="H47" s="33">
        <f>SUM(B47:G47)</f>
        <v>45600</v>
      </c>
    </row>
    <row r="48" spans="1:8" ht="12.75">
      <c r="A48" s="39" t="s">
        <v>49</v>
      </c>
      <c r="B48" s="40"/>
      <c r="C48" s="40"/>
      <c r="D48" s="40">
        <v>459005.1</v>
      </c>
      <c r="E48" s="40"/>
      <c r="F48" s="33"/>
      <c r="G48" s="40"/>
      <c r="H48" s="33">
        <f aca="true" t="shared" si="0" ref="H48:H56">SUM(C48:G48)</f>
        <v>459005.1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40"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40"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300034.76</v>
      </c>
      <c r="D80" s="33">
        <f t="shared" si="3"/>
        <v>459005.1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759039.86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1" t="s">
        <v>44</v>
      </c>
      <c r="B83" s="41"/>
      <c r="C83" s="41"/>
      <c r="D83" s="41"/>
      <c r="E83" s="41"/>
      <c r="F83" s="41"/>
      <c r="G83" s="41"/>
      <c r="H83" s="41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300034.76</v>
      </c>
      <c r="D93" s="36">
        <f>SUM(D80,D90)</f>
        <v>459005.1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759039.86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14:B14"/>
    <mergeCell ref="A41:H41"/>
    <mergeCell ref="A83:H83"/>
    <mergeCell ref="B1:H1"/>
    <mergeCell ref="A2:D4"/>
    <mergeCell ref="A6:B8"/>
    <mergeCell ref="C6:C8"/>
    <mergeCell ref="D6:D8"/>
    <mergeCell ref="A36:B36"/>
    <mergeCell ref="B17:D17"/>
    <mergeCell ref="B35:D35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2020-11-16T06:59:42Z</dcterms:modified>
  <cp:category/>
  <cp:version/>
  <cp:contentType/>
  <cp:contentStatus/>
</cp:coreProperties>
</file>