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<sst xmlns="http://schemas.openxmlformats.org/spreadsheetml/2006/main" count="75" uniqueCount="50">
  <si>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</si>
  <si>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</si>
  <si>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</si>
  <si>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</si>
  <si>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</si>
  <si>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</si>
  <si>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</si>
  <si>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</si>
  <si>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</si>
  <si>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</si>
  <si>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</si>
  <si>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</si>
  <si>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</si>
  <si>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</si>
  <si>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</si>
  <si>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</si>
  <si>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</si>
  <si>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</si>
  <si>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</si>
  <si>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</si>
  <si>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</si>
  <si>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</si>
  <si>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</si>
  <si>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</si>
  <si>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</si>
  <si>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</si>
  <si>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</si>
  <si>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</si>
  <si>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</si>
  <si>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</si>
  <si>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</si>
  <si>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</si>
  <si>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</si>
  <si>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</si>
  <si>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</si>
  <si>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</si>
  <si>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</si>
  <si>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</si>
  <si>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</si>
  <si>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</si>
  <si>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</si>
  <si>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</si>
  <si>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СТАЊЕ СРЕДСТАВА НА БУЏЕТСКОМ РАЧУНУ ДОМА ЗДРАВЉА ВАЉЕВО НА ДАН 16.11.2020 год.</t>
  </si>
  <si>
    <t>Спецификација плаћања по добављачима на дан 16.11.2020.године из средстава РФЗО-а</t>
  </si>
  <si>
    <t>VEGA</t>
  </si>
  <si>
    <t>FARMA LOGIST</t>
  </si>
  <si>
    <t>PHOENIX PHARMA</t>
  </si>
  <si>
    <t>MEDIKUNION</t>
  </si>
  <si>
    <t>MEDIKA LINEA PHARM</t>
  </si>
  <si>
    <t>Спецификација плаћања по добављачима на дан 16.11.2020.године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</si>
</sst>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3">
      <selection activeCell="K85" sqref="K8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42</v>
      </c>
      <c r="B6" s="47"/>
      <c r="C6" s="52">
        <f>C36</f>
        <v>920445.950000003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1305775.62</v>
      </c>
      <c r="D10" s="7" t="s">
        <v>0</v>
      </c>
    </row>
    <row r="11" spans="1:4" ht="12.75">
      <c r="A11" s="1">
        <v>2</v>
      </c>
      <c r="B11" s="6" t="s">
        <v>7</v>
      </c>
      <c r="C11" s="12">
        <v>21753415.35</v>
      </c>
      <c r="D11" s="7" t="s">
        <v>0</v>
      </c>
    </row>
    <row r="12" spans="1:4" ht="12.75">
      <c r="A12" s="1">
        <v>3</v>
      </c>
      <c r="B12" s="6" t="s">
        <v>2</v>
      </c>
      <c r="C12" s="12">
        <v>4032</v>
      </c>
      <c r="D12" s="7" t="s">
        <v>0</v>
      </c>
    </row>
    <row r="13" spans="1:6" ht="12.75">
      <c r="A13" s="1">
        <v>4</v>
      </c>
      <c r="B13" s="2" t="s">
        <v>15</v>
      </c>
      <c r="C13" s="12">
        <v>65712.08</v>
      </c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21823159.43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>
        <v>398251.53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>
        <v>270301.15</v>
      </c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21130377.08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>
        <v>262928.25</v>
      </c>
      <c r="D27" s="26" t="s">
        <v>0</v>
      </c>
      <c r="E27" s="9"/>
      <c r="F27" s="9"/>
    </row>
    <row r="28" spans="2:6" ht="12.75">
      <c r="B28" s="25" t="s">
        <v>20</v>
      </c>
      <c r="C28" s="12">
        <v>134879.56</v>
      </c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11751.53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22208489.099999998</v>
      </c>
      <c r="D33" s="1" t="s">
        <v>0</v>
      </c>
    </row>
    <row r="35" spans="2:4" ht="12.75">
      <c r="B35" s="57"/>
      <c r="C35" s="57"/>
      <c r="D35" s="57"/>
    </row>
    <row r="36" spans="1:4" ht="14.25">
      <c r="A36" s="41" t="s">
        <v>3</v>
      </c>
      <c r="B36" s="41"/>
      <c r="C36" s="18">
        <f>C10+C14-C33</f>
        <v>920445.950000003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3" t="s">
        <v>43</v>
      </c>
      <c r="B41" s="43"/>
      <c r="C41" s="43"/>
      <c r="D41" s="43"/>
      <c r="E41" s="43"/>
      <c r="F41" s="43"/>
      <c r="G41" s="43"/>
      <c r="H41" s="43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44</v>
      </c>
      <c r="B44" s="40">
        <v>182765.27</v>
      </c>
      <c r="C44" s="40"/>
      <c r="D44" s="40"/>
      <c r="E44" s="40"/>
      <c r="F44" s="40"/>
      <c r="G44" s="40"/>
      <c r="H44" s="33">
        <f>SUM(B44:G44)</f>
        <v>182765.27</v>
      </c>
    </row>
    <row r="45" spans="1:8" ht="12.75">
      <c r="A45" s="39" t="s">
        <v>45</v>
      </c>
      <c r="B45" s="40">
        <v>12368.18</v>
      </c>
      <c r="C45" s="40"/>
      <c r="D45" s="40"/>
      <c r="E45" s="40"/>
      <c r="F45" s="33"/>
      <c r="G45" s="40"/>
      <c r="H45" s="33">
        <f>SUM(B45:G45)</f>
        <v>12368.18</v>
      </c>
    </row>
    <row r="46" spans="1:8" ht="12.75">
      <c r="A46" s="39" t="s">
        <v>46</v>
      </c>
      <c r="B46" s="40">
        <v>200817.32</v>
      </c>
      <c r="C46" s="40"/>
      <c r="D46" s="40"/>
      <c r="E46" s="40"/>
      <c r="F46" s="33"/>
      <c r="G46" s="40"/>
      <c r="H46" s="33">
        <f>SUM(B46:G46)</f>
        <v>200817.32</v>
      </c>
    </row>
    <row r="47" spans="1:8" ht="12.75">
      <c r="A47" s="39" t="s">
        <v>47</v>
      </c>
      <c r="B47" s="40">
        <v>2300.76</v>
      </c>
      <c r="C47" s="40"/>
      <c r="D47" s="40"/>
      <c r="E47" s="40"/>
      <c r="F47" s="40"/>
      <c r="G47" s="40"/>
      <c r="H47" s="33">
        <f>SUM(B47:G47)</f>
        <v>2300.76</v>
      </c>
    </row>
    <row r="48" spans="1:8" ht="12.75">
      <c r="A48" s="39" t="s">
        <v>48</v>
      </c>
      <c r="B48" s="40"/>
      <c r="C48" s="40"/>
      <c r="D48" s="40"/>
      <c r="E48" s="40"/>
      <c r="F48" s="40">
        <v>270301.15</v>
      </c>
      <c r="G48" s="40"/>
      <c r="H48" s="33">
        <f aca="true" t="shared" si="0" ref="H48:H56">SUM(C48:G48)</f>
        <v>270301.15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40"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40"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398251.53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270301.15</v>
      </c>
      <c r="G80" s="33">
        <f t="shared" si="3"/>
        <v>0</v>
      </c>
      <c r="H80" s="33">
        <f>SUM(B80:G80)</f>
        <v>668552.68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3" t="s">
        <v>49</v>
      </c>
      <c r="B83" s="43"/>
      <c r="C83" s="43"/>
      <c r="D83" s="43"/>
      <c r="E83" s="43"/>
      <c r="F83" s="43"/>
      <c r="G83" s="43"/>
      <c r="H83" s="43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398251.53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270301.15</v>
      </c>
      <c r="G93" s="36">
        <f>G80+G90</f>
        <v>0</v>
      </c>
      <c r="H93" s="36">
        <f>B93+C93+D93+E93+G93+F93</f>
        <v>668552.68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2020-11-17T07:10:41Z</dcterms:modified>
  <cp:category/>
  <cp:version/>
  <cp:contentType/>
  <cp:contentStatus/>
</cp:coreProperties>
</file>