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<sst xmlns="http://schemas.openxmlformats.org/spreadsheetml/2006/main" count="95" uniqueCount="69">
  <si>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</si>
  <si>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</si>
  <si>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</si>
  <si>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</si>
  <si>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</si>
  <si>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</si>
  <si>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</si>
  <si>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</si>
  <si>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</si>
  <si>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</si>
  <si>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</si>
  <si>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</si>
  <si>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</si>
  <si>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</si>
  <si>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</si>
  <si>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</si>
  <si>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</si>
  <si>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</si>
  <si>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</si>
  <si>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</si>
  <si>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</si>
  <si>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</si>
  <si>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</si>
  <si>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</si>
  <si>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</si>
  <si>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</si>
  <si>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</si>
  <si>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</si>
  <si>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</si>
  <si>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</si>
  <si>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</si>
  <si>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</si>
  <si>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</si>
  <si>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</si>
  <si>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</si>
  <si>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</si>
  <si>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</si>
  <si>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</si>
  <si>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</si>
  <si>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</si>
  <si>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</si>
  <si>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</si>
  <si>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</si>
  <si>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ADOC</t>
  </si>
  <si>
    <t>СТАЊЕ СРЕДСТАВА НА БУЏЕТСКОМ РАЧУНУ ДОМА ЗДРАВЉА ВАЉЕВО НА ДАН 17.03.2021 год.</t>
  </si>
  <si>
    <t>Спецификација плаћања по добављачима на дан 17.03.2021.године из средстава РФЗО-а</t>
  </si>
  <si>
    <t>TELEKOM</t>
  </si>
  <si>
    <t>TE LEKOM MOBILNI</t>
  </si>
  <si>
    <t>ABC TEST DOO</t>
  </si>
  <si>
    <t>ELEKTROMONT MN</t>
  </si>
  <si>
    <t>GROSSI LIFTOVI</t>
  </si>
  <si>
    <t>ID COM</t>
  </si>
  <si>
    <t>LED - MASTER</t>
  </si>
  <si>
    <t>PSC VUKOVIĆ DOO</t>
  </si>
  <si>
    <t>PTT SAOBRAĆAJA</t>
  </si>
  <si>
    <t>REMONDIS MEDISON</t>
  </si>
  <si>
    <t>TOMAS KOMERC</t>
  </si>
  <si>
    <t>UNA MEGA SHOP</t>
  </si>
  <si>
    <t>SMS MOST</t>
  </si>
  <si>
    <t>VETMETAL DOO</t>
  </si>
  <si>
    <t>JKP TOPLANA</t>
  </si>
  <si>
    <t>VELEBIT</t>
  </si>
  <si>
    <t>FLORA KOMERC</t>
  </si>
  <si>
    <t>ARROWPACK</t>
  </si>
  <si>
    <t xml:space="preserve">AUTOSTOP STR KOMIS </t>
  </si>
  <si>
    <t xml:space="preserve">DJOKIC JOVANA PR </t>
  </si>
  <si>
    <t>ŠTAMPARIJA GRAFO</t>
  </si>
  <si>
    <t>UDUŽENJE PENZIONER</t>
  </si>
  <si>
    <t>Спецификација плаћања по добављачима на дан 17.03.2021.године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</si>
</sst>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N76" sqref="N7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44</v>
      </c>
      <c r="B6" s="47"/>
      <c r="C6" s="52">
        <f>C37</f>
        <v>1601848.3100000005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3579271.96</v>
      </c>
      <c r="D10" s="7" t="s">
        <v>0</v>
      </c>
    </row>
    <row r="11" spans="1:4" ht="12.75">
      <c r="A11" s="1">
        <v>2</v>
      </c>
      <c r="B11" s="6" t="s">
        <v>7</v>
      </c>
      <c r="C11" s="12">
        <v>1407812.19</v>
      </c>
      <c r="D11" s="7" t="s">
        <v>0</v>
      </c>
    </row>
    <row r="12" spans="1:4" ht="12.75">
      <c r="A12" s="1">
        <v>3</v>
      </c>
      <c r="B12" s="6" t="s">
        <v>2</v>
      </c>
      <c r="C12" s="12">
        <v>2300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1410112.19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1046840.36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203002.5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1204809.69</v>
      </c>
      <c r="D22" s="1" t="s">
        <v>0</v>
      </c>
      <c r="E22" s="9"/>
      <c r="F22" s="9"/>
    </row>
    <row r="23" spans="2:6" ht="12.75">
      <c r="B23" s="2" t="s">
        <v>38</v>
      </c>
      <c r="C23" s="14">
        <v>114735.17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124257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693891.12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3387535.84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1601848.3100000005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45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223827.97</v>
      </c>
      <c r="F45" s="40"/>
      <c r="G45" s="40">
        <v>55897.26</v>
      </c>
      <c r="H45" s="33">
        <f>SUM(B45:G45)</f>
        <v>279725.23</v>
      </c>
    </row>
    <row r="46" spans="1:8" ht="12.75">
      <c r="A46" s="39" t="s">
        <v>47</v>
      </c>
      <c r="B46" s="40"/>
      <c r="C46" s="40"/>
      <c r="D46" s="40"/>
      <c r="E46" s="40">
        <v>151106.09</v>
      </c>
      <c r="F46" s="33"/>
      <c r="G46" s="40">
        <v>6333.91</v>
      </c>
      <c r="H46" s="33">
        <f>SUM(B46:G46)</f>
        <v>157440</v>
      </c>
    </row>
    <row r="47" spans="1:8" ht="12.75">
      <c r="A47" s="39" t="s">
        <v>48</v>
      </c>
      <c r="B47" s="40"/>
      <c r="C47" s="40"/>
      <c r="D47" s="40"/>
      <c r="E47" s="40">
        <v>88860.25</v>
      </c>
      <c r="F47" s="40"/>
      <c r="G47" s="40"/>
      <c r="H47" s="33">
        <f>SUM(B47:G47)</f>
        <v>88860.25</v>
      </c>
    </row>
    <row r="48" spans="1:8" ht="12.75">
      <c r="A48" s="39" t="s">
        <v>64</v>
      </c>
      <c r="B48" s="40"/>
      <c r="C48" s="40"/>
      <c r="D48" s="40"/>
      <c r="E48" s="40">
        <v>51160</v>
      </c>
      <c r="F48" s="40"/>
      <c r="G48" s="40"/>
      <c r="H48" s="33">
        <f>SUM(B48:G48)</f>
        <v>51160</v>
      </c>
    </row>
    <row r="49" spans="1:8" ht="12.75">
      <c r="A49" s="39" t="s">
        <v>65</v>
      </c>
      <c r="B49" s="40"/>
      <c r="C49" s="40"/>
      <c r="D49" s="40"/>
      <c r="E49" s="40">
        <v>27000</v>
      </c>
      <c r="F49" s="40"/>
      <c r="G49" s="40"/>
      <c r="H49" s="33">
        <f aca="true" t="shared" si="0" ref="H49:H57">SUM(C49:G49)</f>
        <v>27000</v>
      </c>
    </row>
    <row r="50" spans="1:8" ht="12.75">
      <c r="A50" s="39" t="s">
        <v>49</v>
      </c>
      <c r="B50" s="40"/>
      <c r="C50" s="40"/>
      <c r="D50" s="40"/>
      <c r="E50" s="40">
        <v>55700</v>
      </c>
      <c r="F50" s="40"/>
      <c r="G50" s="40"/>
      <c r="H50" s="33">
        <f t="shared" si="0"/>
        <v>55700</v>
      </c>
    </row>
    <row r="51" spans="1:8" ht="12.75">
      <c r="A51" s="39" t="s">
        <v>50</v>
      </c>
      <c r="B51" s="40"/>
      <c r="C51" s="40"/>
      <c r="D51" s="40"/>
      <c r="E51" s="40">
        <v>9600</v>
      </c>
      <c r="F51" s="40"/>
      <c r="G51" s="40"/>
      <c r="H51" s="33">
        <f>SUM(B51:G51)</f>
        <v>9600</v>
      </c>
    </row>
    <row r="52" spans="1:8" ht="12.75">
      <c r="A52" s="39" t="s">
        <v>51</v>
      </c>
      <c r="B52" s="40"/>
      <c r="C52" s="40"/>
      <c r="D52" s="40"/>
      <c r="E52" s="40">
        <v>70800</v>
      </c>
      <c r="F52" s="40"/>
      <c r="G52" s="40"/>
      <c r="H52" s="33">
        <f t="shared" si="0"/>
        <v>70800</v>
      </c>
    </row>
    <row r="53" spans="1:8" ht="12.75">
      <c r="A53" s="39" t="s">
        <v>52</v>
      </c>
      <c r="B53" s="40"/>
      <c r="C53" s="33"/>
      <c r="D53" s="40"/>
      <c r="E53" s="40">
        <v>12562</v>
      </c>
      <c r="F53" s="40"/>
      <c r="G53" s="40"/>
      <c r="H53" s="33">
        <f t="shared" si="0"/>
        <v>12562</v>
      </c>
    </row>
    <row r="54" spans="1:8" ht="12.75">
      <c r="A54" s="39" t="s">
        <v>53</v>
      </c>
      <c r="B54" s="33"/>
      <c r="C54" s="33"/>
      <c r="D54" s="40"/>
      <c r="E54" s="40">
        <v>97305.05</v>
      </c>
      <c r="F54" s="40"/>
      <c r="G54" s="40"/>
      <c r="H54" s="33">
        <f t="shared" si="0"/>
        <v>97305.05</v>
      </c>
    </row>
    <row r="55" spans="1:8" ht="12.75">
      <c r="A55" s="39" t="s">
        <v>54</v>
      </c>
      <c r="B55" s="40"/>
      <c r="C55" s="33"/>
      <c r="D55" s="40"/>
      <c r="E55" s="40">
        <v>16483</v>
      </c>
      <c r="F55" s="40"/>
      <c r="G55" s="40">
        <v>2350</v>
      </c>
      <c r="H55" s="33">
        <f t="shared" si="0"/>
        <v>18833</v>
      </c>
    </row>
    <row r="56" spans="1:8" ht="12.75">
      <c r="A56" s="39" t="s">
        <v>55</v>
      </c>
      <c r="B56" s="40"/>
      <c r="C56" s="33"/>
      <c r="D56" s="33"/>
      <c r="E56" s="40">
        <v>105210</v>
      </c>
      <c r="F56" s="40"/>
      <c r="G56" s="40">
        <v>15030</v>
      </c>
      <c r="H56" s="33">
        <f t="shared" si="0"/>
        <v>120240</v>
      </c>
    </row>
    <row r="57" spans="1:8" ht="12.75">
      <c r="A57" s="39" t="s">
        <v>66</v>
      </c>
      <c r="B57" s="33"/>
      <c r="C57" s="33"/>
      <c r="D57" s="33"/>
      <c r="E57" s="40">
        <v>10578</v>
      </c>
      <c r="F57" s="40"/>
      <c r="G57" s="40"/>
      <c r="H57" s="33">
        <f t="shared" si="0"/>
        <v>10578</v>
      </c>
    </row>
    <row r="58" spans="1:8" ht="12.75">
      <c r="A58" s="39" t="s">
        <v>56</v>
      </c>
      <c r="B58" s="33"/>
      <c r="C58" s="33"/>
      <c r="D58" s="33"/>
      <c r="E58" s="40">
        <v>69120</v>
      </c>
      <c r="F58" s="40"/>
      <c r="G58" s="40"/>
      <c r="H58" s="33">
        <f aca="true" t="shared" si="1" ref="H58:H83">SUM(B58:G58)</f>
        <v>69120</v>
      </c>
    </row>
    <row r="59" spans="1:8" ht="12.75">
      <c r="A59" s="39" t="s">
        <v>57</v>
      </c>
      <c r="B59" s="40"/>
      <c r="C59" s="33"/>
      <c r="D59" s="33"/>
      <c r="E59" s="40">
        <v>57528</v>
      </c>
      <c r="F59" s="40"/>
      <c r="G59" s="40"/>
      <c r="H59" s="33">
        <f t="shared" si="1"/>
        <v>57528</v>
      </c>
    </row>
    <row r="60" spans="1:8" ht="12.75">
      <c r="A60" s="39" t="s">
        <v>58</v>
      </c>
      <c r="B60" s="40"/>
      <c r="C60" s="33"/>
      <c r="D60" s="33"/>
      <c r="E60" s="40"/>
      <c r="F60" s="40"/>
      <c r="G60" s="40">
        <v>33300</v>
      </c>
      <c r="H60" s="33">
        <f t="shared" si="1"/>
        <v>33300</v>
      </c>
    </row>
    <row r="61" spans="1:8" ht="12.75">
      <c r="A61" s="39" t="s">
        <v>59</v>
      </c>
      <c r="B61" s="33"/>
      <c r="C61" s="33"/>
      <c r="D61" s="33"/>
      <c r="E61" s="40"/>
      <c r="F61" s="40"/>
      <c r="G61" s="40">
        <v>1824</v>
      </c>
      <c r="H61" s="33">
        <f t="shared" si="1"/>
        <v>1824</v>
      </c>
    </row>
    <row r="62" spans="1:8" ht="12.75">
      <c r="A62" s="39" t="s">
        <v>67</v>
      </c>
      <c r="B62" s="33"/>
      <c r="C62" s="33"/>
      <c r="D62" s="40">
        <v>12681.49</v>
      </c>
      <c r="E62" s="40"/>
      <c r="F62" s="40"/>
      <c r="G62" s="40"/>
      <c r="H62" s="33">
        <f t="shared" si="1"/>
        <v>12681.49</v>
      </c>
    </row>
    <row r="63" spans="1:8" ht="12.75">
      <c r="A63" s="39" t="s">
        <v>60</v>
      </c>
      <c r="B63" s="33"/>
      <c r="C63" s="33"/>
      <c r="D63" s="40">
        <v>1192128.2</v>
      </c>
      <c r="E63" s="40"/>
      <c r="F63" s="40"/>
      <c r="G63" s="40"/>
      <c r="H63" s="33">
        <f t="shared" si="1"/>
        <v>1192128.2</v>
      </c>
    </row>
    <row r="64" spans="1:8" ht="12.75">
      <c r="A64" s="39" t="s">
        <v>61</v>
      </c>
      <c r="B64" s="33"/>
      <c r="C64" s="40">
        <v>2400</v>
      </c>
      <c r="D64" s="33"/>
      <c r="E64" s="40"/>
      <c r="F64" s="40"/>
      <c r="G64" s="40"/>
      <c r="H64" s="33">
        <f t="shared" si="1"/>
        <v>2400</v>
      </c>
    </row>
    <row r="65" spans="1:8" ht="12.75">
      <c r="A65" s="39" t="s">
        <v>43</v>
      </c>
      <c r="B65" s="33"/>
      <c r="C65" s="40">
        <v>33000</v>
      </c>
      <c r="D65" s="33"/>
      <c r="E65" s="40"/>
      <c r="F65" s="40"/>
      <c r="G65" s="40"/>
      <c r="H65" s="33">
        <f t="shared" si="1"/>
        <v>33000</v>
      </c>
    </row>
    <row r="66" spans="1:8" ht="12.75">
      <c r="A66" s="39" t="s">
        <v>62</v>
      </c>
      <c r="B66" s="33"/>
      <c r="C66" s="40">
        <v>146794.5</v>
      </c>
      <c r="D66" s="33"/>
      <c r="E66" s="40"/>
      <c r="F66" s="40"/>
      <c r="G66" s="40"/>
      <c r="H66" s="33">
        <f t="shared" si="1"/>
        <v>146794.5</v>
      </c>
    </row>
    <row r="67" spans="1:8" ht="12.75">
      <c r="A67" s="39" t="s">
        <v>63</v>
      </c>
      <c r="B67" s="33"/>
      <c r="C67" s="40">
        <v>20808</v>
      </c>
      <c r="D67" s="33"/>
      <c r="E67" s="40"/>
      <c r="F67" s="33"/>
      <c r="G67" s="40"/>
      <c r="H67" s="33">
        <f t="shared" si="1"/>
        <v>20808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203002.5</v>
      </c>
      <c r="D84" s="33">
        <f t="shared" si="3"/>
        <v>1204809.69</v>
      </c>
      <c r="E84" s="33">
        <f t="shared" si="3"/>
        <v>1046840.3600000001</v>
      </c>
      <c r="F84" s="33">
        <f t="shared" si="3"/>
        <v>0</v>
      </c>
      <c r="G84" s="33">
        <f t="shared" si="3"/>
        <v>114735.17</v>
      </c>
      <c r="H84" s="33">
        <f>SUM(B84:G84)</f>
        <v>2569387.7199999997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68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203002.5</v>
      </c>
      <c r="D97" s="36">
        <f>SUM(D84,D94)</f>
        <v>1204809.69</v>
      </c>
      <c r="E97" s="36">
        <f>E84+E94</f>
        <v>1046840.3600000001</v>
      </c>
      <c r="F97" s="36">
        <f>F94+F84</f>
        <v>0</v>
      </c>
      <c r="G97" s="36">
        <f>G84+G94</f>
        <v>114735.17</v>
      </c>
      <c r="H97" s="36">
        <f>B97+C97+D97+E97+G97+F97</f>
        <v>2569387.7199999997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2021-03-18T06:43:59Z</dcterms:modified>
  <cp:category/>
  <cp:version/>
  <cp:contentType/>
  <cp:contentStatus/>
</cp:coreProperties>
</file>