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<sst xmlns="http://schemas.openxmlformats.org/spreadsheetml/2006/main" count="74" uniqueCount="48">
  <si>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</si>
  <si>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</si>
  <si>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</si>
  <si>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</si>
  <si>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</si>
  <si>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</si>
  <si>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</si>
  <si>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</si>
  <si>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</si>
  <si>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</si>
  <si>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</si>
  <si>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</si>
  <si>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</si>
  <si>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</si>
  <si>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</si>
  <si>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</si>
  <si>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</si>
  <si>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</si>
  <si>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</si>
  <si>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</si>
  <si>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</si>
  <si>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</si>
  <si>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</si>
  <si>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</si>
  <si>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</si>
  <si>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</si>
  <si>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</si>
  <si>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</si>
  <si>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</si>
  <si>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</si>
  <si>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</si>
  <si>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</si>
  <si>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</si>
  <si>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</si>
  <si>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</si>
  <si>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</si>
  <si>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</si>
  <si>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</si>
  <si>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</si>
  <si>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</si>
  <si>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лекови директно плаћање</t>
  </si>
  <si>
    <t>СТАЊЕ СРЕДСТАВА НА БУЏЕТСКОМ РАЧУНУ ДОМА ЗДРАВЉА ВАЉЕВО НА ДАН 17.07.2020 год.</t>
  </si>
  <si>
    <t>Спецификација плаћања по добављачима на дан 17.07.2020.године из средстава РФЗО-а</t>
  </si>
  <si>
    <t>Спецификација плаћања по добављачима на дан 17.07.2020.године из средстава партиципациjе и рефундације</t>
  </si>
  <si>
    <t>INOFARM</t>
  </si>
  <si>
    <t>FLORA KOMERC</t>
  </si>
  <si>
    <t>ADOC DOO</t>
  </si>
  <si>
    <t>ENGEL DOO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</si>
</sst>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31">
      <selection activeCell="C56" sqref="C55:C56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1"/>
      <c r="C1" s="41"/>
      <c r="D1" s="41"/>
      <c r="E1" s="41"/>
      <c r="F1" s="41"/>
      <c r="G1" s="41"/>
      <c r="H1" s="41"/>
    </row>
    <row r="2" spans="1:4" ht="12.75" customHeight="1">
      <c r="A2" s="42" t="s">
        <v>16</v>
      </c>
      <c r="B2" s="42"/>
      <c r="C2" s="42"/>
      <c r="D2" s="42"/>
    </row>
    <row r="3" spans="1:4" ht="12.75">
      <c r="A3" s="42"/>
      <c r="B3" s="42"/>
      <c r="C3" s="42"/>
      <c r="D3" s="42"/>
    </row>
    <row r="4" spans="1:4" ht="12.75">
      <c r="A4" s="42"/>
      <c r="B4" s="42"/>
      <c r="C4" s="42"/>
      <c r="D4" s="42"/>
    </row>
    <row r="6" spans="1:4" ht="12.75" customHeight="1">
      <c r="A6" s="43" t="s">
        <v>41</v>
      </c>
      <c r="B6" s="44"/>
      <c r="C6" s="49">
        <f>C36</f>
        <v>1138690.7400000002</v>
      </c>
      <c r="D6" s="52" t="s">
        <v>0</v>
      </c>
    </row>
    <row r="7" spans="1:4" ht="12.75">
      <c r="A7" s="45"/>
      <c r="B7" s="46"/>
      <c r="C7" s="50"/>
      <c r="D7" s="52"/>
    </row>
    <row r="8" spans="1:4" ht="12.75">
      <c r="A8" s="47"/>
      <c r="B8" s="48"/>
      <c r="C8" s="51"/>
      <c r="D8" s="5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593355.05</v>
      </c>
      <c r="D10" s="7" t="s">
        <v>0</v>
      </c>
    </row>
    <row r="11" spans="1:4" ht="12.75">
      <c r="A11" s="1">
        <v>2</v>
      </c>
      <c r="B11" s="6" t="s">
        <v>7</v>
      </c>
      <c r="C11" s="12">
        <v>1110074.99</v>
      </c>
      <c r="D11" s="7" t="s">
        <v>0</v>
      </c>
    </row>
    <row r="12" spans="1:4" ht="12.75">
      <c r="A12" s="1">
        <v>3</v>
      </c>
      <c r="B12" s="6" t="s">
        <v>2</v>
      </c>
      <c r="C12" s="12">
        <v>6084</v>
      </c>
      <c r="D12" s="7" t="s">
        <v>0</v>
      </c>
    </row>
    <row r="13" spans="1:6" ht="12.75">
      <c r="A13" s="1">
        <v>4</v>
      </c>
      <c r="B13" s="2" t="s">
        <v>15</v>
      </c>
      <c r="C13" s="12">
        <v>145122.86</v>
      </c>
      <c r="D13" s="1" t="s">
        <v>0</v>
      </c>
      <c r="E13" s="8"/>
      <c r="F13" s="8"/>
    </row>
    <row r="14" spans="1:4" ht="12.75">
      <c r="A14" s="53" t="s">
        <v>14</v>
      </c>
      <c r="B14" s="56"/>
      <c r="C14" s="17">
        <f>SUM(C11:C13)</f>
        <v>1261281.85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4" t="s">
        <v>12</v>
      </c>
      <c r="C17" s="54"/>
      <c r="D17" s="54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>
        <v>4950</v>
      </c>
      <c r="D19" s="1" t="s">
        <v>0</v>
      </c>
      <c r="E19" s="9"/>
      <c r="F19" s="9"/>
    </row>
    <row r="20" spans="2:6" ht="12.75">
      <c r="B20" s="2" t="s">
        <v>9</v>
      </c>
      <c r="C20" s="14">
        <v>445666.66</v>
      </c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>
        <v>264829.5</v>
      </c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>
        <v>500</v>
      </c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715946.1599999999</v>
      </c>
      <c r="D33" s="1" t="s">
        <v>0</v>
      </c>
    </row>
    <row r="35" spans="2:4" ht="12.75">
      <c r="B35" s="55"/>
      <c r="C35" s="55"/>
      <c r="D35" s="55"/>
    </row>
    <row r="36" spans="1:4" ht="14.25">
      <c r="A36" s="53" t="s">
        <v>3</v>
      </c>
      <c r="B36" s="53"/>
      <c r="C36" s="18">
        <f>C10+C14-C33</f>
        <v>1138690.7400000002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57" t="s">
        <v>42</v>
      </c>
      <c r="B41" s="57"/>
      <c r="C41" s="57"/>
      <c r="D41" s="57"/>
      <c r="E41" s="57"/>
      <c r="F41" s="57"/>
      <c r="G41" s="57"/>
      <c r="H41" s="57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26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44</v>
      </c>
      <c r="B44" s="40">
        <v>4950</v>
      </c>
      <c r="C44" s="40"/>
      <c r="D44" s="40"/>
      <c r="E44" s="40"/>
      <c r="F44" s="40"/>
      <c r="G44" s="40"/>
      <c r="H44" s="33">
        <f>SUM(B44:G44)</f>
        <v>4950</v>
      </c>
    </row>
    <row r="45" spans="1:8" ht="12.75">
      <c r="A45" s="39" t="s">
        <v>45</v>
      </c>
      <c r="B45" s="40"/>
      <c r="C45" s="40">
        <v>378220.66</v>
      </c>
      <c r="D45" s="40"/>
      <c r="E45" s="40"/>
      <c r="F45" s="33"/>
      <c r="G45" s="40"/>
      <c r="H45" s="33">
        <f>SUM(B45:G45)</f>
        <v>378220.66</v>
      </c>
    </row>
    <row r="46" spans="1:8" ht="12.75">
      <c r="A46" s="39" t="s">
        <v>46</v>
      </c>
      <c r="B46" s="40"/>
      <c r="C46" s="40">
        <v>49500</v>
      </c>
      <c r="D46" s="40"/>
      <c r="E46" s="40"/>
      <c r="F46" s="33"/>
      <c r="G46" s="40"/>
      <c r="H46" s="33">
        <f>SUM(B46:G46)</f>
        <v>49500</v>
      </c>
    </row>
    <row r="47" spans="1:8" ht="12.75">
      <c r="A47" s="39" t="s">
        <v>47</v>
      </c>
      <c r="B47" s="40"/>
      <c r="C47" s="40">
        <v>17946</v>
      </c>
      <c r="D47" s="40"/>
      <c r="E47" s="40"/>
      <c r="F47" s="33"/>
      <c r="G47" s="40"/>
      <c r="H47" s="33">
        <f>SUM(B47:G47)</f>
        <v>17946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4950</v>
      </c>
      <c r="C80" s="33">
        <f t="shared" si="3"/>
        <v>445666.66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450616.66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57" t="s">
        <v>43</v>
      </c>
      <c r="B83" s="57"/>
      <c r="C83" s="57"/>
      <c r="D83" s="57"/>
      <c r="E83" s="57"/>
      <c r="F83" s="57"/>
      <c r="G83" s="57"/>
      <c r="H83" s="57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>
        <f>SUM(B86:G86)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33">
        <v>0</v>
      </c>
    </row>
    <row r="88" spans="1:8" ht="12.75">
      <c r="A88" s="39"/>
      <c r="B88" s="33"/>
      <c r="C88" s="33"/>
      <c r="D88" s="33"/>
      <c r="E88" s="40"/>
      <c r="F88" s="33"/>
      <c r="G88" s="40"/>
      <c r="H88" s="33">
        <v>0</v>
      </c>
    </row>
    <row r="89" spans="1:8" ht="12.75">
      <c r="A89" s="39"/>
      <c r="B89" s="33"/>
      <c r="C89" s="33"/>
      <c r="D89" s="33"/>
      <c r="E89" s="40"/>
      <c r="F89" s="33"/>
      <c r="G89" s="33"/>
      <c r="H89" s="33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4950</v>
      </c>
      <c r="C93" s="36">
        <f>C80+C90</f>
        <v>445666.66</v>
      </c>
      <c r="D93" s="36">
        <f>SUM(D80,D90)</f>
        <v>0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450616.66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A41:H41"/>
    <mergeCell ref="A83:H83"/>
    <mergeCell ref="B1:H1"/>
    <mergeCell ref="A2:D4"/>
    <mergeCell ref="A6:B8"/>
    <mergeCell ref="C6:C8"/>
    <mergeCell ref="D6:D8"/>
    <mergeCell ref="A36:B36"/>
    <mergeCell ref="B17:D17"/>
    <mergeCell ref="B35:D35"/>
    <mergeCell ref="A14:B1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2020-07-20T05:25:21Z</dcterms:modified>
  <cp:category/>
  <cp:version/>
  <cp:contentType/>
  <cp:contentStatus/>
</cp:coreProperties>
</file>