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<sst xmlns="http://schemas.openxmlformats.org/spreadsheetml/2006/main" count="73" uniqueCount="47">
  <si>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</si>
  <si>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</si>
  <si>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</si>
  <si>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</si>
  <si>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</si>
  <si>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</si>
  <si>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</si>
  <si>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</si>
  <si>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</si>
  <si>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</si>
  <si>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</si>
  <si>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</si>
  <si>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</si>
  <si>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</si>
  <si>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</si>
  <si>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</si>
  <si>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</si>
  <si>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</si>
  <si>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</si>
  <si>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</si>
  <si>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</si>
  <si>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</si>
  <si>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</si>
  <si>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</si>
  <si>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</si>
  <si>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</si>
  <si>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</si>
  <si>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</si>
  <si>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</si>
  <si>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</si>
  <si>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</si>
  <si>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</si>
  <si>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</si>
  <si>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</si>
  <si>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</si>
  <si>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</si>
  <si>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</si>
  <si>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</si>
  <si>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</si>
  <si>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</si>
  <si>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лекови дир плаћање</t>
  </si>
  <si>
    <t>Накнада погребне услуге</t>
  </si>
  <si>
    <t>Солидарна помоћ</t>
  </si>
  <si>
    <t>СТАЊЕ СРЕДСТАВА НА БУЏЕТСКОМ РАЧУНУ ДОМА ЗДРАВЉА ВАЉЕВО НА ДАН 18.03.2021 год.</t>
  </si>
  <si>
    <t>Спецификација плаћања по добављачима на дан 18.03.2021.године из средстава РФЗО-а</t>
  </si>
  <si>
    <t>SAVA OSIGURANJE</t>
  </si>
  <si>
    <t>Спецификација плаћања по добављачима на дан 18.03.2021.године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</si>
</sst>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E60" sqref="E60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5"/>
      <c r="C1" s="45"/>
      <c r="D1" s="45"/>
      <c r="E1" s="45"/>
      <c r="F1" s="45"/>
      <c r="G1" s="45"/>
      <c r="H1" s="45"/>
    </row>
    <row r="2" spans="1:4" ht="12.75" customHeight="1">
      <c r="A2" s="46" t="s">
        <v>16</v>
      </c>
      <c r="B2" s="46"/>
      <c r="C2" s="46"/>
      <c r="D2" s="46"/>
    </row>
    <row r="3" spans="1:4" ht="12.75">
      <c r="A3" s="46"/>
      <c r="B3" s="46"/>
      <c r="C3" s="46"/>
      <c r="D3" s="46"/>
    </row>
    <row r="4" spans="1:4" ht="12.75">
      <c r="A4" s="46"/>
      <c r="B4" s="46"/>
      <c r="C4" s="46"/>
      <c r="D4" s="46"/>
    </row>
    <row r="6" spans="1:4" ht="12.75" customHeight="1">
      <c r="A6" s="47" t="s">
        <v>43</v>
      </c>
      <c r="B6" s="48"/>
      <c r="C6" s="53">
        <f>C37</f>
        <v>1580144.51</v>
      </c>
      <c r="D6" s="56" t="s">
        <v>0</v>
      </c>
    </row>
    <row r="7" spans="1:4" ht="12.75">
      <c r="A7" s="49"/>
      <c r="B7" s="50"/>
      <c r="C7" s="54"/>
      <c r="D7" s="56"/>
    </row>
    <row r="8" spans="1:4" ht="12.75">
      <c r="A8" s="51"/>
      <c r="B8" s="52"/>
      <c r="C8" s="55"/>
      <c r="D8" s="56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1601848.31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2900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2" t="s">
        <v>14</v>
      </c>
      <c r="B14" s="43"/>
      <c r="C14" s="17">
        <f>SUM(C11:C13)</f>
        <v>2900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7" t="s">
        <v>12</v>
      </c>
      <c r="C17" s="57"/>
      <c r="D17" s="57"/>
    </row>
    <row r="18" spans="2:6" ht="12.75">
      <c r="B18" s="2" t="s">
        <v>8</v>
      </c>
      <c r="C18" s="13">
        <v>24603.8</v>
      </c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42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41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24603.8</v>
      </c>
      <c r="D34" s="1" t="s">
        <v>0</v>
      </c>
    </row>
    <row r="36" spans="2:4" ht="12.75">
      <c r="B36" s="41"/>
      <c r="C36" s="41"/>
      <c r="D36" s="41"/>
    </row>
    <row r="37" spans="1:4" ht="14.25">
      <c r="A37" s="42" t="s">
        <v>3</v>
      </c>
      <c r="B37" s="42"/>
      <c r="C37" s="18">
        <f>C10+C14-C34</f>
        <v>1580144.51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44" t="s">
        <v>44</v>
      </c>
      <c r="B42" s="44"/>
      <c r="C42" s="44"/>
      <c r="D42" s="44"/>
      <c r="E42" s="44"/>
      <c r="F42" s="44"/>
      <c r="G42" s="44"/>
      <c r="H42" s="44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40</v>
      </c>
      <c r="C44" s="31" t="s">
        <v>24</v>
      </c>
      <c r="D44" s="30" t="s">
        <v>25</v>
      </c>
      <c r="E44" s="31" t="s">
        <v>39</v>
      </c>
      <c r="F44" s="31" t="s">
        <v>37</v>
      </c>
      <c r="G44" s="31" t="s">
        <v>32</v>
      </c>
      <c r="H44" s="29" t="s">
        <v>27</v>
      </c>
    </row>
    <row r="45" spans="1:8" ht="12.75">
      <c r="A45" s="39" t="s">
        <v>45</v>
      </c>
      <c r="B45" s="40"/>
      <c r="C45" s="40"/>
      <c r="D45" s="40"/>
      <c r="E45" s="40">
        <v>19037.8</v>
      </c>
      <c r="F45" s="40"/>
      <c r="G45" s="40"/>
      <c r="H45" s="33">
        <f>SUM(B45:G45)</f>
        <v>19037.8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>SUM(B48:G48)</f>
        <v>0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 aca="true" t="shared" si="0" ref="H49:H57">SUM(C49:G49)</f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t="shared" si="0"/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>SUM(B51:G51)</f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t="shared" si="0"/>
        <v>0</v>
      </c>
    </row>
    <row r="53" spans="1:8" ht="12.75">
      <c r="A53" s="39"/>
      <c r="B53" s="40"/>
      <c r="C53" s="33"/>
      <c r="D53" s="40"/>
      <c r="E53" s="40"/>
      <c r="F53" s="40"/>
      <c r="G53" s="40"/>
      <c r="H53" s="33">
        <f t="shared" si="0"/>
        <v>0</v>
      </c>
    </row>
    <row r="54" spans="1:8" ht="12.75">
      <c r="A54" s="39"/>
      <c r="B54" s="33"/>
      <c r="C54" s="33"/>
      <c r="D54" s="40"/>
      <c r="E54" s="40"/>
      <c r="F54" s="40"/>
      <c r="G54" s="40"/>
      <c r="H54" s="33">
        <f t="shared" si="0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0"/>
        <v>0</v>
      </c>
    </row>
    <row r="56" spans="1:8" ht="12.75">
      <c r="A56" s="39"/>
      <c r="B56" s="40"/>
      <c r="C56" s="33"/>
      <c r="D56" s="33"/>
      <c r="E56" s="40"/>
      <c r="F56" s="40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40"/>
      <c r="G57" s="40"/>
      <c r="H57" s="33">
        <f t="shared" si="0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1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1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1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1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1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2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2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1"/>
        <v>0</v>
      </c>
    </row>
    <row r="84" spans="1:8" ht="12.75">
      <c r="A84" s="32" t="s">
        <v>33</v>
      </c>
      <c r="B84" s="33">
        <f aca="true" t="shared" si="3" ref="B84:G84">SUM(B45:B83)</f>
        <v>0</v>
      </c>
      <c r="C84" s="33">
        <f t="shared" si="3"/>
        <v>0</v>
      </c>
      <c r="D84" s="33">
        <f t="shared" si="3"/>
        <v>0</v>
      </c>
      <c r="E84" s="33">
        <f t="shared" si="3"/>
        <v>19037.8</v>
      </c>
      <c r="F84" s="33">
        <f t="shared" si="3"/>
        <v>0</v>
      </c>
      <c r="G84" s="33">
        <f t="shared" si="3"/>
        <v>0</v>
      </c>
      <c r="H84" s="33">
        <f>SUM(B84:G84)</f>
        <v>19037.8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44" t="s">
        <v>46</v>
      </c>
      <c r="B87" s="44"/>
      <c r="C87" s="44"/>
      <c r="D87" s="44"/>
      <c r="E87" s="44"/>
      <c r="F87" s="44"/>
      <c r="G87" s="44"/>
      <c r="H87" s="44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36</v>
      </c>
      <c r="G89" s="31" t="s">
        <v>29</v>
      </c>
      <c r="H89" s="29" t="s">
        <v>27</v>
      </c>
    </row>
    <row r="90" spans="1:8" ht="12.75">
      <c r="A90" s="39"/>
      <c r="B90" s="33"/>
      <c r="C90" s="33"/>
      <c r="D90" s="40"/>
      <c r="E90" s="40"/>
      <c r="F90" s="33"/>
      <c r="G90" s="40"/>
      <c r="H90" s="33">
        <f>SUM(B90:G90)</f>
        <v>0</v>
      </c>
    </row>
    <row r="91" spans="1:8" ht="12.75">
      <c r="A91" s="39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0</v>
      </c>
      <c r="H94" s="33">
        <f>SUM(B94:G94)</f>
        <v>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0</v>
      </c>
      <c r="D97" s="36">
        <f>SUM(D84,D94)</f>
        <v>0</v>
      </c>
      <c r="E97" s="36">
        <f>E84+E94</f>
        <v>19037.8</v>
      </c>
      <c r="F97" s="36">
        <f>F94+F84</f>
        <v>0</v>
      </c>
      <c r="G97" s="36">
        <f>G84+G94</f>
        <v>0</v>
      </c>
      <c r="H97" s="36">
        <f>B97+C97+D97+E97+G97+F97</f>
        <v>19037.8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B17:D17"/>
    <mergeCell ref="B36:D36"/>
    <mergeCell ref="A14:B14"/>
    <mergeCell ref="A42:H42"/>
    <mergeCell ref="A87:H87"/>
    <mergeCell ref="B1:H1"/>
    <mergeCell ref="A2:D4"/>
    <mergeCell ref="A6:B8"/>
    <mergeCell ref="C6:C8"/>
    <mergeCell ref="D6:D8"/>
    <mergeCell ref="A37:B37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2021-03-19T06:30:18Z</dcterms:modified>
  <cp:category/>
  <cp:version/>
  <cp:contentType/>
  <cp:contentStatus/>
</cp:coreProperties>
</file>