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<sst xmlns="http://schemas.openxmlformats.org/spreadsheetml/2006/main" count="89" uniqueCount="60">
  <si>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</si>
  <si>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</si>
  <si>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</si>
  <si>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</si>
  <si>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</si>
  <si>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</si>
  <si>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</si>
  <si>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</si>
  <si>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</si>
  <si>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</si>
  <si>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</si>
  <si>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</si>
  <si>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</si>
  <si>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</si>
  <si>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</si>
  <si>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</si>
  <si>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</si>
  <si>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</si>
  <si>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</si>
  <si>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</si>
  <si>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</si>
  <si>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</si>
  <si>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</si>
  <si>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</si>
  <si>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</si>
  <si>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</si>
  <si>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</si>
  <si>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</si>
  <si>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</si>
  <si>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</si>
  <si>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</si>
  <si>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</si>
  <si>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</si>
  <si>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</si>
  <si>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</si>
  <si>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</si>
  <si>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</si>
  <si>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</si>
  <si>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</si>
  <si>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</si>
  <si>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>лекови директно плаћање</t>
  </si>
  <si>
    <t>СТАЊЕ СРЕДСТАВА НА БУЏЕТСКОМ РАЧУНУ ДОМА ЗДРАВЉА ВАЉЕВО НА ДАН 18.06.2020 год.</t>
  </si>
  <si>
    <t>Спецификација плаћања по добављачима на дан 18.06.2020.године из средстава РФЗО-а</t>
  </si>
  <si>
    <t>Спецификација плаћања по добављачима на дан 18.06.2020.године из средстава партиципациjе и рефундације</t>
  </si>
  <si>
    <t>TELEKOM SRBIJA</t>
  </si>
  <si>
    <t>TELEKOM SRBIJA 064</t>
  </si>
  <si>
    <t xml:space="preserve">VIP MOBILE </t>
  </si>
  <si>
    <t>HELIANT DOO</t>
  </si>
  <si>
    <t>ID COM</t>
  </si>
  <si>
    <t>JKP VIDRAK VALJEVO</t>
  </si>
  <si>
    <t>MG DOO</t>
  </si>
  <si>
    <t>PSC VUKOVIĆ DOO</t>
  </si>
  <si>
    <t>REMONT</t>
  </si>
  <si>
    <t>TOMAS KOMERC</t>
  </si>
  <si>
    <t>VODOVOD</t>
  </si>
  <si>
    <t>AUTOSTOP STR KOM</t>
  </si>
  <si>
    <t>INFORMATIVNO POS</t>
  </si>
  <si>
    <t xml:space="preserve">PODGORINA-TIMA </t>
  </si>
  <si>
    <t>PHOENIX PHARMA</t>
  </si>
  <si>
    <t>ADOC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</si>
</sst>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58">
      <selection activeCell="H90" activeCellId="1" sqref="H80 H90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1"/>
      <c r="C1" s="41"/>
      <c r="D1" s="41"/>
      <c r="E1" s="41"/>
      <c r="F1" s="41"/>
      <c r="G1" s="41"/>
      <c r="H1" s="41"/>
    </row>
    <row r="2" spans="1:4" ht="12.75" customHeight="1">
      <c r="A2" s="42" t="s">
        <v>16</v>
      </c>
      <c r="B2" s="42"/>
      <c r="C2" s="42"/>
      <c r="D2" s="42"/>
    </row>
    <row r="3" spans="1:4" ht="12.75">
      <c r="A3" s="42"/>
      <c r="B3" s="42"/>
      <c r="C3" s="42"/>
      <c r="D3" s="42"/>
    </row>
    <row r="4" spans="1:4" ht="12.75">
      <c r="A4" s="42"/>
      <c r="B4" s="42"/>
      <c r="C4" s="42"/>
      <c r="D4" s="42"/>
    </row>
    <row r="6" spans="1:4" ht="12.75" customHeight="1">
      <c r="A6" s="43" t="s">
        <v>41</v>
      </c>
      <c r="B6" s="44"/>
      <c r="C6" s="49">
        <f>C36</f>
        <v>480054.81000000006</v>
      </c>
      <c r="D6" s="52" t="s">
        <v>0</v>
      </c>
    </row>
    <row r="7" spans="1:4" ht="12.75">
      <c r="A7" s="45"/>
      <c r="B7" s="46"/>
      <c r="C7" s="50"/>
      <c r="D7" s="52"/>
    </row>
    <row r="8" spans="1:4" ht="12.75">
      <c r="A8" s="47"/>
      <c r="B8" s="48"/>
      <c r="C8" s="51"/>
      <c r="D8" s="5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1274402.11</v>
      </c>
      <c r="D10" s="7" t="s">
        <v>0</v>
      </c>
    </row>
    <row r="11" spans="1:4" ht="12.75">
      <c r="A11" s="1">
        <v>2</v>
      </c>
      <c r="B11" s="6" t="s">
        <v>7</v>
      </c>
      <c r="C11" s="12">
        <v>570680</v>
      </c>
      <c r="D11" s="7" t="s">
        <v>0</v>
      </c>
    </row>
    <row r="12" spans="1:4" ht="12.75">
      <c r="A12" s="1">
        <v>3</v>
      </c>
      <c r="B12" s="6" t="s">
        <v>2</v>
      </c>
      <c r="C12" s="12">
        <v>7337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53" t="s">
        <v>14</v>
      </c>
      <c r="B14" s="56"/>
      <c r="C14" s="17">
        <f>SUM(C11:C13)</f>
        <v>578017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4" t="s">
        <v>12</v>
      </c>
      <c r="C17" s="54"/>
      <c r="D17" s="54"/>
    </row>
    <row r="18" spans="2:6" ht="12.75">
      <c r="B18" s="2" t="s">
        <v>8</v>
      </c>
      <c r="C18" s="13">
        <v>784356.79</v>
      </c>
      <c r="D18" s="1" t="s">
        <v>0</v>
      </c>
      <c r="E18" s="9"/>
      <c r="F18" s="9"/>
    </row>
    <row r="19" spans="2:6" ht="12.75">
      <c r="B19" s="2" t="s">
        <v>34</v>
      </c>
      <c r="C19" s="14">
        <v>570680</v>
      </c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>
        <v>16719.33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>
        <v>608.18</v>
      </c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1372364.3</v>
      </c>
      <c r="D33" s="1" t="s">
        <v>0</v>
      </c>
    </row>
    <row r="35" spans="2:4" ht="12.75">
      <c r="B35" s="55"/>
      <c r="C35" s="55"/>
      <c r="D35" s="55"/>
    </row>
    <row r="36" spans="1:4" ht="14.25">
      <c r="A36" s="53" t="s">
        <v>3</v>
      </c>
      <c r="B36" s="53"/>
      <c r="C36" s="18">
        <f>C10+C14-C33</f>
        <v>480054.81000000006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57" t="s">
        <v>42</v>
      </c>
      <c r="B41" s="57"/>
      <c r="C41" s="57"/>
      <c r="D41" s="57"/>
      <c r="E41" s="57"/>
      <c r="F41" s="57"/>
      <c r="G41" s="57"/>
      <c r="H41" s="57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26</v>
      </c>
      <c r="F43" s="31" t="s">
        <v>37</v>
      </c>
      <c r="G43" s="31" t="s">
        <v>32</v>
      </c>
      <c r="H43" s="29" t="s">
        <v>27</v>
      </c>
    </row>
    <row r="44" spans="1:8" ht="12.75">
      <c r="A44" s="39" t="s">
        <v>55</v>
      </c>
      <c r="B44" s="40"/>
      <c r="C44" s="40"/>
      <c r="D44" s="40"/>
      <c r="E44" s="40">
        <v>9820</v>
      </c>
      <c r="F44" s="40"/>
      <c r="G44" s="40"/>
      <c r="H44" s="33">
        <f>SUM(B44:G44)</f>
        <v>9820</v>
      </c>
    </row>
    <row r="45" spans="1:8" ht="12.75">
      <c r="A45" s="39" t="s">
        <v>47</v>
      </c>
      <c r="B45" s="40"/>
      <c r="C45" s="40"/>
      <c r="D45" s="40"/>
      <c r="E45" s="40">
        <v>80068.96</v>
      </c>
      <c r="F45" s="33"/>
      <c r="G45" s="40"/>
      <c r="H45" s="33">
        <f>SUM(B45:G45)</f>
        <v>80068.96</v>
      </c>
    </row>
    <row r="46" spans="1:8" ht="12.75">
      <c r="A46" s="39" t="s">
        <v>48</v>
      </c>
      <c r="B46" s="40"/>
      <c r="C46" s="40"/>
      <c r="D46" s="40"/>
      <c r="E46" s="40">
        <v>100000</v>
      </c>
      <c r="F46" s="33"/>
      <c r="G46" s="40"/>
      <c r="H46" s="33">
        <f>SUM(B46:G46)</f>
        <v>100000</v>
      </c>
    </row>
    <row r="47" spans="1:8" ht="12.75">
      <c r="A47" s="39" t="s">
        <v>56</v>
      </c>
      <c r="B47" s="40"/>
      <c r="C47" s="40"/>
      <c r="D47" s="40"/>
      <c r="E47" s="40">
        <v>5900</v>
      </c>
      <c r="F47" s="33"/>
      <c r="G47" s="40"/>
      <c r="H47" s="33">
        <f>SUM(B47:G47)</f>
        <v>5900</v>
      </c>
    </row>
    <row r="48" spans="1:8" ht="12.75">
      <c r="A48" s="39" t="s">
        <v>49</v>
      </c>
      <c r="B48" s="40"/>
      <c r="C48" s="40"/>
      <c r="D48" s="40"/>
      <c r="E48" s="40">
        <v>11666.57</v>
      </c>
      <c r="F48" s="33"/>
      <c r="G48" s="40"/>
      <c r="H48" s="33">
        <f aca="true" t="shared" si="0" ref="H48:H56">SUM(C48:G48)</f>
        <v>11666.57</v>
      </c>
    </row>
    <row r="49" spans="1:8" ht="12.75">
      <c r="A49" s="39" t="s">
        <v>50</v>
      </c>
      <c r="B49" s="40"/>
      <c r="C49" s="40"/>
      <c r="D49" s="40"/>
      <c r="E49" s="40">
        <v>62578.8</v>
      </c>
      <c r="F49" s="33"/>
      <c r="G49" s="40"/>
      <c r="H49" s="33">
        <f t="shared" si="0"/>
        <v>62578.8</v>
      </c>
    </row>
    <row r="50" spans="1:8" ht="12.75">
      <c r="A50" s="39" t="s">
        <v>57</v>
      </c>
      <c r="B50" s="40"/>
      <c r="C50" s="40"/>
      <c r="D50" s="40"/>
      <c r="E50" s="40">
        <v>26233.2</v>
      </c>
      <c r="F50" s="33"/>
      <c r="G50" s="40"/>
      <c r="H50" s="33">
        <f>SUM(B50:G50)</f>
        <v>26233.2</v>
      </c>
    </row>
    <row r="51" spans="1:8" ht="12.75">
      <c r="A51" s="39" t="s">
        <v>51</v>
      </c>
      <c r="B51" s="40"/>
      <c r="C51" s="40"/>
      <c r="D51" s="40"/>
      <c r="E51" s="40">
        <v>15462</v>
      </c>
      <c r="F51" s="33"/>
      <c r="G51" s="40"/>
      <c r="H51" s="33">
        <f t="shared" si="0"/>
        <v>15462</v>
      </c>
    </row>
    <row r="52" spans="1:8" ht="12.75">
      <c r="A52" s="39" t="s">
        <v>52</v>
      </c>
      <c r="B52" s="33"/>
      <c r="C52" s="33"/>
      <c r="D52" s="40"/>
      <c r="E52" s="40">
        <v>9600</v>
      </c>
      <c r="F52" s="33"/>
      <c r="G52" s="40"/>
      <c r="H52" s="33">
        <f t="shared" si="0"/>
        <v>9600</v>
      </c>
    </row>
    <row r="53" spans="1:8" ht="12.75">
      <c r="A53" s="39" t="s">
        <v>44</v>
      </c>
      <c r="B53" s="33"/>
      <c r="C53" s="33"/>
      <c r="D53" s="33"/>
      <c r="E53" s="40">
        <v>223991.88</v>
      </c>
      <c r="F53" s="33"/>
      <c r="G53" s="40"/>
      <c r="H53" s="33">
        <f t="shared" si="0"/>
        <v>223991.88</v>
      </c>
    </row>
    <row r="54" spans="1:8" ht="12.75">
      <c r="A54" s="39" t="s">
        <v>45</v>
      </c>
      <c r="B54" s="33"/>
      <c r="C54" s="33"/>
      <c r="D54" s="33"/>
      <c r="E54" s="40">
        <v>5559.48</v>
      </c>
      <c r="F54" s="33"/>
      <c r="G54" s="40"/>
      <c r="H54" s="33">
        <f t="shared" si="0"/>
        <v>5559.48</v>
      </c>
    </row>
    <row r="55" spans="1:8" ht="12.75">
      <c r="A55" s="39" t="s">
        <v>53</v>
      </c>
      <c r="B55" s="33"/>
      <c r="C55" s="33"/>
      <c r="D55" s="33"/>
      <c r="E55" s="40">
        <v>39600</v>
      </c>
      <c r="F55" s="33"/>
      <c r="G55" s="40"/>
      <c r="H55" s="33">
        <f t="shared" si="0"/>
        <v>39600</v>
      </c>
    </row>
    <row r="56" spans="1:8" ht="12.75">
      <c r="A56" s="39" t="s">
        <v>46</v>
      </c>
      <c r="B56" s="33"/>
      <c r="C56" s="33"/>
      <c r="D56" s="33"/>
      <c r="E56" s="40">
        <v>162854.17</v>
      </c>
      <c r="F56" s="33"/>
      <c r="G56" s="40"/>
      <c r="H56" s="33">
        <f t="shared" si="0"/>
        <v>162854.17</v>
      </c>
    </row>
    <row r="57" spans="1:8" ht="12.75">
      <c r="A57" s="39" t="s">
        <v>54</v>
      </c>
      <c r="B57" s="33"/>
      <c r="C57" s="33"/>
      <c r="D57" s="33"/>
      <c r="E57" s="40">
        <v>31021.73</v>
      </c>
      <c r="F57" s="33"/>
      <c r="G57" s="40"/>
      <c r="H57" s="33">
        <f aca="true" t="shared" si="1" ref="H57:H79">SUM(B57:G57)</f>
        <v>31021.73</v>
      </c>
    </row>
    <row r="58" spans="1:8" ht="12.75">
      <c r="A58" s="39" t="s">
        <v>58</v>
      </c>
      <c r="B58" s="40">
        <v>566047.9</v>
      </c>
      <c r="C58" s="33"/>
      <c r="D58" s="33"/>
      <c r="E58" s="40"/>
      <c r="F58" s="33"/>
      <c r="G58" s="40"/>
      <c r="H58" s="33">
        <f t="shared" si="1"/>
        <v>566047.9</v>
      </c>
    </row>
    <row r="59" spans="1:8" ht="12.75">
      <c r="A59" s="39" t="s">
        <v>59</v>
      </c>
      <c r="B59" s="40">
        <v>4632.1</v>
      </c>
      <c r="C59" s="33"/>
      <c r="D59" s="33"/>
      <c r="E59" s="40"/>
      <c r="F59" s="33"/>
      <c r="G59" s="40"/>
      <c r="H59" s="33">
        <f t="shared" si="1"/>
        <v>4632.1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8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40"/>
      <c r="H78" s="33">
        <f t="shared" si="2"/>
        <v>0</v>
      </c>
    </row>
    <row r="79" spans="1:8" ht="12.75">
      <c r="A79" s="39"/>
      <c r="B79" s="33"/>
      <c r="C79" s="33"/>
      <c r="D79" s="33"/>
      <c r="E79" s="40"/>
      <c r="F79" s="33"/>
      <c r="G79" s="33"/>
      <c r="H79" s="33">
        <f t="shared" si="1"/>
        <v>0</v>
      </c>
    </row>
    <row r="80" spans="1:8" ht="12.75">
      <c r="A80" s="32" t="s">
        <v>33</v>
      </c>
      <c r="B80" s="33">
        <f aca="true" t="shared" si="3" ref="B80:G80">SUM(B44:B79)</f>
        <v>570680</v>
      </c>
      <c r="C80" s="33">
        <f t="shared" si="3"/>
        <v>0</v>
      </c>
      <c r="D80" s="33">
        <f t="shared" si="3"/>
        <v>0</v>
      </c>
      <c r="E80" s="33">
        <f t="shared" si="3"/>
        <v>784356.79</v>
      </c>
      <c r="F80" s="33">
        <f t="shared" si="3"/>
        <v>0</v>
      </c>
      <c r="G80" s="33">
        <f t="shared" si="3"/>
        <v>0</v>
      </c>
      <c r="H80" s="33">
        <f>SUM(B80:G80)</f>
        <v>1355036.79</v>
      </c>
    </row>
    <row r="81" spans="1:8" ht="12.75">
      <c r="A81" s="37"/>
      <c r="B81" s="38"/>
      <c r="C81" s="38"/>
      <c r="D81" s="38"/>
      <c r="E81" s="38"/>
      <c r="F81" s="38"/>
      <c r="G81" s="38"/>
      <c r="H81" s="38"/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57" t="s">
        <v>43</v>
      </c>
      <c r="B83" s="57"/>
      <c r="C83" s="57"/>
      <c r="D83" s="57"/>
      <c r="E83" s="57"/>
      <c r="F83" s="57"/>
      <c r="G83" s="57"/>
      <c r="H83" s="57"/>
    </row>
    <row r="84" spans="1:8" ht="12.75">
      <c r="A84" s="27"/>
      <c r="B84" s="28"/>
      <c r="C84" s="28"/>
      <c r="D84" s="28"/>
      <c r="E84" s="28"/>
      <c r="F84" s="28"/>
      <c r="G84" s="28"/>
      <c r="H84" s="27"/>
    </row>
    <row r="85" spans="1:8" ht="38.25">
      <c r="A85" s="29" t="s">
        <v>22</v>
      </c>
      <c r="B85" s="30" t="s">
        <v>23</v>
      </c>
      <c r="C85" s="34" t="s">
        <v>28</v>
      </c>
      <c r="D85" s="30" t="s">
        <v>25</v>
      </c>
      <c r="E85" s="31" t="s">
        <v>26</v>
      </c>
      <c r="F85" s="31" t="s">
        <v>36</v>
      </c>
      <c r="G85" s="31" t="s">
        <v>29</v>
      </c>
      <c r="H85" s="29" t="s">
        <v>27</v>
      </c>
    </row>
    <row r="86" spans="1:8" ht="12.75">
      <c r="A86" s="39" t="s">
        <v>44</v>
      </c>
      <c r="B86" s="33"/>
      <c r="C86" s="33"/>
      <c r="D86" s="40"/>
      <c r="E86" s="40"/>
      <c r="F86" s="33"/>
      <c r="G86" s="40">
        <v>9830.9</v>
      </c>
      <c r="H86" s="33">
        <f>SUM(B86:G86)</f>
        <v>9830.9</v>
      </c>
    </row>
    <row r="87" spans="1:8" ht="12.75">
      <c r="A87" s="39" t="s">
        <v>45</v>
      </c>
      <c r="B87" s="33"/>
      <c r="C87" s="33"/>
      <c r="D87" s="33"/>
      <c r="E87" s="40"/>
      <c r="F87" s="33"/>
      <c r="G87" s="40">
        <v>1050.97</v>
      </c>
      <c r="H87" s="33">
        <v>1050.97</v>
      </c>
    </row>
    <row r="88" spans="1:8" ht="12.75">
      <c r="A88" s="39" t="s">
        <v>46</v>
      </c>
      <c r="B88" s="33"/>
      <c r="C88" s="33"/>
      <c r="D88" s="33"/>
      <c r="E88" s="40"/>
      <c r="F88" s="33"/>
      <c r="G88" s="40">
        <v>5837.46</v>
      </c>
      <c r="H88" s="33">
        <v>5837.46</v>
      </c>
    </row>
    <row r="89" spans="1:8" ht="12.75">
      <c r="A89" s="39"/>
      <c r="B89" s="33"/>
      <c r="C89" s="33"/>
      <c r="D89" s="33"/>
      <c r="E89" s="40"/>
      <c r="F89" s="33"/>
      <c r="G89" s="33"/>
      <c r="H89" s="33"/>
    </row>
    <row r="90" spans="1:8" ht="12.75">
      <c r="A90" s="32" t="s">
        <v>30</v>
      </c>
      <c r="B90" s="33">
        <f>SUM(B86:B89)</f>
        <v>0</v>
      </c>
      <c r="C90" s="33">
        <f>SUM(C86:C89)</f>
        <v>0</v>
      </c>
      <c r="D90" s="33">
        <f>SUM(D86:D89)</f>
        <v>0</v>
      </c>
      <c r="E90" s="33">
        <f>SUM(E86:E89)</f>
        <v>0</v>
      </c>
      <c r="F90" s="33"/>
      <c r="G90" s="33">
        <f>SUM(G86:G89)</f>
        <v>16719.329999999998</v>
      </c>
      <c r="H90" s="33">
        <f>SUM(B90:G90)</f>
        <v>16719.329999999998</v>
      </c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2.75">
      <c r="A92" s="27"/>
      <c r="B92" s="28"/>
      <c r="C92" s="28"/>
      <c r="D92" s="28"/>
      <c r="E92" s="28"/>
      <c r="F92" s="28"/>
      <c r="G92" s="28"/>
      <c r="H92" s="27"/>
    </row>
    <row r="93" spans="1:8" ht="15">
      <c r="A93" s="35" t="s">
        <v>31</v>
      </c>
      <c r="B93" s="36">
        <f>B80+B90</f>
        <v>570680</v>
      </c>
      <c r="C93" s="36">
        <f>C80+C90</f>
        <v>0</v>
      </c>
      <c r="D93" s="36">
        <f>SUM(D80,D90)</f>
        <v>0</v>
      </c>
      <c r="E93" s="36">
        <f>E80+E90</f>
        <v>784356.79</v>
      </c>
      <c r="F93" s="36">
        <f>F90+F80</f>
        <v>0</v>
      </c>
      <c r="G93" s="36">
        <f>G80+G90</f>
        <v>16719.329999999998</v>
      </c>
      <c r="H93" s="36">
        <f>B93+C93+D93+E93+G93+F93</f>
        <v>1371756.12</v>
      </c>
    </row>
    <row r="94" spans="1:8" ht="12.75">
      <c r="A94" s="27"/>
      <c r="B94" s="28"/>
      <c r="C94" s="28"/>
      <c r="D94" s="28"/>
      <c r="E94" s="28"/>
      <c r="F94" s="28"/>
      <c r="G94" s="28"/>
      <c r="H94" s="28"/>
    </row>
  </sheetData>
  <sheetProtection/>
  <mergeCells count="11">
    <mergeCell ref="A41:H41"/>
    <mergeCell ref="A83:H83"/>
    <mergeCell ref="B1:H1"/>
    <mergeCell ref="A2:D4"/>
    <mergeCell ref="A6:B8"/>
    <mergeCell ref="C6:C8"/>
    <mergeCell ref="D6:D8"/>
    <mergeCell ref="A36:B36"/>
    <mergeCell ref="B17:D17"/>
    <mergeCell ref="B35:D35"/>
    <mergeCell ref="A14:B14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2019-11-01T06:07:47Z</cp:lastPrinted>
  <dcterms:created xsi:type="dcterms:W3CDTF">2010-04-19T05:59:20Z</dcterms:created>
  <dcterms:modified xsi:type="dcterms:W3CDTF">2020-06-19T06:28:07Z</dcterms:modified>
  <cp:category/>
  <cp:version/>
  <cp:contentType/>
  <cp:contentStatus/>
</cp:coreProperties>
</file>