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<sst xmlns="http://schemas.openxmlformats.org/spreadsheetml/2006/main" count="74" uniqueCount="47">
  <si>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</si>
  <si>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</si>
  <si>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</si>
  <si>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</si>
  <si>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</si>
  <si>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</si>
  <si>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</si>
  <si>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</si>
  <si>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</si>
  <si>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</si>
  <si>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</si>
  <si>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</si>
  <si>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</si>
  <si>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</si>
  <si>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</si>
  <si>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</si>
  <si>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</si>
  <si>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</si>
  <si>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</si>
  <si>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</si>
  <si>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</si>
  <si>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</si>
  <si>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</si>
  <si>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</si>
  <si>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</si>
  <si>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</si>
  <si>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</si>
  <si>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</si>
  <si>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</si>
  <si>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</si>
  <si>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</si>
  <si>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</si>
  <si>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</si>
  <si>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</si>
  <si>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</si>
  <si>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</si>
  <si>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</si>
  <si>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</si>
  <si>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</si>
  <si>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</si>
  <si>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 xml:space="preserve">лекови </t>
  </si>
  <si>
    <t>материјални трошкови</t>
  </si>
  <si>
    <t>СТАЊЕ СРЕДСТАВА НА БУЏЕТСКОМ РАЧУНУ ДОМА ЗДРАВЉА ВАЉЕВО НА ДАН 18.09.2020 год.</t>
  </si>
  <si>
    <t>Спецификација плаћања по добављачима на дан 18.09.2020.године из средстава РФЗО-а</t>
  </si>
  <si>
    <t>TELEKOM SRBIJA</t>
  </si>
  <si>
    <t>TELEKOM SRBIJA 064</t>
  </si>
  <si>
    <t>Спецификација плаћања по добављачима на дан 18.09.2020.године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</si>
</sst>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G86" sqref="G86:G87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2"/>
      <c r="C1" s="42"/>
      <c r="D1" s="42"/>
      <c r="E1" s="42"/>
      <c r="F1" s="42"/>
      <c r="G1" s="42"/>
      <c r="H1" s="42"/>
    </row>
    <row r="2" spans="1:4" ht="12.75" customHeight="1">
      <c r="A2" s="43" t="s">
        <v>16</v>
      </c>
      <c r="B2" s="43"/>
      <c r="C2" s="43"/>
      <c r="D2" s="43"/>
    </row>
    <row r="3" spans="1:4" ht="12.75">
      <c r="A3" s="43"/>
      <c r="B3" s="43"/>
      <c r="C3" s="43"/>
      <c r="D3" s="43"/>
    </row>
    <row r="4" spans="1:4" ht="12.75">
      <c r="A4" s="43"/>
      <c r="B4" s="43"/>
      <c r="C4" s="43"/>
      <c r="D4" s="43"/>
    </row>
    <row r="6" spans="1:4" ht="12.75" customHeight="1">
      <c r="A6" s="44" t="s">
        <v>42</v>
      </c>
      <c r="B6" s="45"/>
      <c r="C6" s="50">
        <f>C36</f>
        <v>587075.8400000001</v>
      </c>
      <c r="D6" s="53" t="s">
        <v>0</v>
      </c>
    </row>
    <row r="7" spans="1:4" ht="12.75">
      <c r="A7" s="46"/>
      <c r="B7" s="47"/>
      <c r="C7" s="51"/>
      <c r="D7" s="53"/>
    </row>
    <row r="8" spans="1:4" ht="12.75">
      <c r="A8" s="48"/>
      <c r="B8" s="49"/>
      <c r="C8" s="52"/>
      <c r="D8" s="53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984560.65</v>
      </c>
      <c r="D10" s="7" t="s">
        <v>0</v>
      </c>
    </row>
    <row r="11" spans="1:4" ht="12.75">
      <c r="A11" s="1">
        <v>2</v>
      </c>
      <c r="B11" s="6" t="s">
        <v>7</v>
      </c>
      <c r="C11" s="12">
        <v>0</v>
      </c>
      <c r="D11" s="7" t="s">
        <v>0</v>
      </c>
    </row>
    <row r="12" spans="1:4" ht="12.75">
      <c r="A12" s="1">
        <v>3</v>
      </c>
      <c r="B12" s="6" t="s">
        <v>2</v>
      </c>
      <c r="C12" s="12">
        <v>12934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54" t="s">
        <v>14</v>
      </c>
      <c r="B14" s="57"/>
      <c r="C14" s="17">
        <f>SUM(C11:C13)</f>
        <v>12934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5" t="s">
        <v>12</v>
      </c>
      <c r="C17" s="55"/>
      <c r="D17" s="55"/>
    </row>
    <row r="18" spans="2:6" ht="12.75">
      <c r="B18" s="2" t="s">
        <v>8</v>
      </c>
      <c r="C18" s="13">
        <v>346630.17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>
        <v>63788.64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410418.81</v>
      </c>
      <c r="D33" s="1" t="s">
        <v>0</v>
      </c>
    </row>
    <row r="35" spans="2:4" ht="12.75">
      <c r="B35" s="56"/>
      <c r="C35" s="56"/>
      <c r="D35" s="56"/>
    </row>
    <row r="36" spans="1:4" ht="14.25">
      <c r="A36" s="54" t="s">
        <v>3</v>
      </c>
      <c r="B36" s="54"/>
      <c r="C36" s="18">
        <f>C10+C14-C33</f>
        <v>587075.8400000001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1" t="s">
        <v>43</v>
      </c>
      <c r="B41" s="41"/>
      <c r="C41" s="41"/>
      <c r="D41" s="41"/>
      <c r="E41" s="41"/>
      <c r="F41" s="41"/>
      <c r="G41" s="41"/>
      <c r="H41" s="41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41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44</v>
      </c>
      <c r="B44" s="40"/>
      <c r="C44" s="40"/>
      <c r="D44" s="40"/>
      <c r="E44" s="40">
        <v>221606.93</v>
      </c>
      <c r="F44" s="40"/>
      <c r="G44" s="40">
        <v>45097.42</v>
      </c>
      <c r="H44" s="33">
        <f>SUM(B44:G44)</f>
        <v>266704.35</v>
      </c>
    </row>
    <row r="45" spans="1:8" ht="12.75">
      <c r="A45" s="39" t="s">
        <v>45</v>
      </c>
      <c r="B45" s="40"/>
      <c r="C45" s="40"/>
      <c r="D45" s="40"/>
      <c r="E45" s="40">
        <v>125023.24</v>
      </c>
      <c r="F45" s="33"/>
      <c r="G45" s="40">
        <v>1050.86</v>
      </c>
      <c r="H45" s="33">
        <f>SUM(B45:G45)</f>
        <v>126074.1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0</v>
      </c>
      <c r="E80" s="33">
        <f t="shared" si="3"/>
        <v>346630.17</v>
      </c>
      <c r="F80" s="33">
        <f t="shared" si="3"/>
        <v>0</v>
      </c>
      <c r="G80" s="33">
        <f t="shared" si="3"/>
        <v>46148.28</v>
      </c>
      <c r="H80" s="33">
        <f>SUM(B80:G80)</f>
        <v>392778.44999999995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1" t="s">
        <v>46</v>
      </c>
      <c r="B83" s="41"/>
      <c r="C83" s="41"/>
      <c r="D83" s="41"/>
      <c r="E83" s="41"/>
      <c r="F83" s="41"/>
      <c r="G83" s="41"/>
      <c r="H83" s="41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 t="s">
        <v>44</v>
      </c>
      <c r="B86" s="33"/>
      <c r="C86" s="33"/>
      <c r="D86" s="40"/>
      <c r="E86" s="40"/>
      <c r="F86" s="33"/>
      <c r="G86" s="40">
        <v>9617.66</v>
      </c>
      <c r="H86" s="33"/>
    </row>
    <row r="87" spans="1:8" ht="12.75">
      <c r="A87" s="39" t="s">
        <v>45</v>
      </c>
      <c r="B87" s="33"/>
      <c r="C87" s="33"/>
      <c r="D87" s="40"/>
      <c r="E87" s="40"/>
      <c r="F87" s="33"/>
      <c r="G87" s="40">
        <v>8022.7</v>
      </c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9"/>
      <c r="B89" s="33"/>
      <c r="C89" s="33"/>
      <c r="D89" s="33"/>
      <c r="E89" s="40"/>
      <c r="F89" s="33"/>
      <c r="G89" s="40"/>
      <c r="H89" s="40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17640.36</v>
      </c>
      <c r="H90" s="33">
        <f>SUM(B90:G90)</f>
        <v>17640.36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0</v>
      </c>
      <c r="E93" s="36">
        <f>E80+E90</f>
        <v>346630.17</v>
      </c>
      <c r="F93" s="36">
        <f>F90+F80</f>
        <v>0</v>
      </c>
      <c r="G93" s="36">
        <f>G80+G90</f>
        <v>63788.64</v>
      </c>
      <c r="H93" s="36">
        <f>B93+C93+D93+E93+G93+F93</f>
        <v>410418.81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A14:B14"/>
    <mergeCell ref="A41:H41"/>
    <mergeCell ref="A83:H83"/>
    <mergeCell ref="B1:H1"/>
    <mergeCell ref="A2:D4"/>
    <mergeCell ref="A6:B8"/>
    <mergeCell ref="C6:C8"/>
    <mergeCell ref="D6:D8"/>
    <mergeCell ref="A36:B36"/>
    <mergeCell ref="B17:D17"/>
    <mergeCell ref="B35:D35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2020-09-21T06:24:25Z</dcterms:modified>
  <cp:category/>
  <cp:version/>
  <cp:contentType/>
  <cp:contentStatus/>
</cp:coreProperties>
</file>