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<sst xmlns="http://schemas.openxmlformats.org/spreadsheetml/2006/main" count="73" uniqueCount="48">
  <si>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</si>
  <si>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</si>
  <si>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</si>
  <si>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</si>
  <si>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</si>
  <si>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</si>
  <si>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</si>
  <si>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</si>
  <si>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</si>
  <si>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</si>
  <si>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</si>
  <si>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</si>
  <si>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</si>
  <si>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</si>
  <si>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</si>
  <si>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</si>
  <si>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</si>
  <si>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</si>
  <si>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</si>
  <si>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</si>
  <si>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</si>
  <si>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</si>
  <si>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</si>
  <si>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</si>
  <si>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</si>
  <si>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</si>
  <si>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</si>
  <si>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</si>
  <si>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</si>
  <si>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</si>
  <si>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</si>
  <si>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</si>
  <si>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</si>
  <si>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</si>
  <si>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</si>
  <si>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</si>
  <si>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</si>
  <si>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</si>
  <si>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</si>
  <si>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</si>
  <si>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</si>
  <si>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</si>
  <si>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19.01.2021 год.</t>
  </si>
  <si>
    <t>Спецификација плаћања по добављачима на дан 19.01.2021.године из средстава РФЗО-а</t>
  </si>
  <si>
    <t>Спецификација плаћања по добављачима на дан 19.01.2021.године из средстава партиципациjе и рефундације</t>
  </si>
  <si>
    <t>TELEKOM SRBIJA</t>
  </si>
  <si>
    <t>TELEKOM SRBIJA 064</t>
  </si>
  <si>
    <t>SLUŽBENI GLASNIK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</si>
</sst>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25">
      <selection activeCell="A47" sqref="A4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2443044.81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1748453.23</v>
      </c>
      <c r="D10" s="7" t="s">
        <v>0</v>
      </c>
    </row>
    <row r="11" spans="1:4" ht="12.75">
      <c r="A11" s="1">
        <v>2</v>
      </c>
      <c r="B11" s="6" t="s">
        <v>7</v>
      </c>
      <c r="C11" s="12">
        <v>1174791.67</v>
      </c>
      <c r="D11" s="7" t="s">
        <v>0</v>
      </c>
    </row>
    <row r="12" spans="1:4" ht="12.75">
      <c r="A12" s="1">
        <v>3</v>
      </c>
      <c r="B12" s="6" t="s">
        <v>2</v>
      </c>
      <c r="C12" s="12">
        <v>2835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1177626.67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414854.77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68180.32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483035.09</v>
      </c>
      <c r="D33" s="1" t="s">
        <v>0</v>
      </c>
    </row>
    <row r="35" spans="2:4" ht="12.75">
      <c r="B35" s="58"/>
      <c r="C35" s="58"/>
      <c r="D35" s="58"/>
    </row>
    <row r="36" spans="1:4" ht="14.25">
      <c r="A36" s="42" t="s">
        <v>3</v>
      </c>
      <c r="B36" s="42"/>
      <c r="C36" s="18">
        <f>C10+C14-C33</f>
        <v>2443044.81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/>
      <c r="C44" s="40"/>
      <c r="D44" s="40"/>
      <c r="E44" s="40">
        <v>222091.39</v>
      </c>
      <c r="F44" s="40"/>
      <c r="G44" s="40">
        <v>61872.21</v>
      </c>
      <c r="H44" s="33">
        <f>SUM(B44:G44)</f>
        <v>283963.60000000003</v>
      </c>
    </row>
    <row r="45" spans="1:8" ht="12.75">
      <c r="A45" s="39" t="s">
        <v>46</v>
      </c>
      <c r="B45" s="40"/>
      <c r="C45" s="40"/>
      <c r="D45" s="40"/>
      <c r="E45" s="40">
        <v>153163.38</v>
      </c>
      <c r="F45" s="33"/>
      <c r="G45" s="40">
        <v>6308.11</v>
      </c>
      <c r="H45" s="33">
        <f>SUM(B45:G45)</f>
        <v>159471.49</v>
      </c>
    </row>
    <row r="46" spans="1:8" ht="12.75">
      <c r="A46" s="39" t="s">
        <v>47</v>
      </c>
      <c r="B46" s="40"/>
      <c r="C46" s="40"/>
      <c r="D46" s="40"/>
      <c r="E46" s="40">
        <v>39600</v>
      </c>
      <c r="F46" s="40"/>
      <c r="G46" s="40"/>
      <c r="H46" s="33">
        <f>SUM(B46:G46)</f>
        <v>39600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1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414854.77</v>
      </c>
      <c r="F79" s="33">
        <f t="shared" si="3"/>
        <v>0</v>
      </c>
      <c r="G79" s="33">
        <f t="shared" si="3"/>
        <v>68180.31999999999</v>
      </c>
      <c r="H79" s="33">
        <f>SUM(B79:G79)</f>
        <v>483035.09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4" t="s">
        <v>44</v>
      </c>
      <c r="B82" s="44"/>
      <c r="C82" s="44"/>
      <c r="D82" s="44"/>
      <c r="E82" s="44"/>
      <c r="F82" s="44"/>
      <c r="G82" s="44"/>
      <c r="H82" s="44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414854.77</v>
      </c>
      <c r="F92" s="36">
        <f>F89+F79</f>
        <v>0</v>
      </c>
      <c r="G92" s="36">
        <f>G79+G89</f>
        <v>68180.31999999999</v>
      </c>
      <c r="H92" s="36">
        <f>B92+C92+D92+E92+G92+F92</f>
        <v>483035.09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35:D35"/>
    <mergeCell ref="A14:B14"/>
    <mergeCell ref="A41:H41"/>
    <mergeCell ref="A82:H82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2021-01-20T06:46:08Z</dcterms:modified>
  <cp:category/>
  <cp:version/>
  <cp:contentType/>
  <cp:contentStatus/>
</cp:coreProperties>
</file>