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<sst xmlns="http://schemas.openxmlformats.org/spreadsheetml/2006/main" count="76" uniqueCount="50">
  <si>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</si>
  <si>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</si>
  <si>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</si>
  <si>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</si>
  <si>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</si>
  <si>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</si>
  <si>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</si>
  <si>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</si>
  <si>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</si>
  <si>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</si>
  <si>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</si>
  <si>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</si>
  <si>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</si>
  <si>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</si>
  <si>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</si>
  <si>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</si>
  <si>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</si>
  <si>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</si>
  <si>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</si>
  <si>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</si>
  <si>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</si>
  <si>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</si>
  <si>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</si>
  <si>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</si>
  <si>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</si>
  <si>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</si>
  <si>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</si>
  <si>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</si>
  <si>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</si>
  <si>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</si>
  <si>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</si>
  <si>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</si>
  <si>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</si>
  <si>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</si>
  <si>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</si>
  <si>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</si>
  <si>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</si>
  <si>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</si>
  <si>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</si>
  <si>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</si>
  <si>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</si>
  <si>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</si>
  <si>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19.11.2020 год.</t>
  </si>
  <si>
    <t>Спецификација плаћања по добављачима на дан 19.11.2020.године из средстава РФЗО-а</t>
  </si>
  <si>
    <t>Спецификација плаћања по добављачима на дан 19.11.2020.године из средстава партиципациjе и рефундације</t>
  </si>
  <si>
    <t>TELEKOM SRBIJA</t>
  </si>
  <si>
    <t>TELEKOM SRBIJA 064</t>
  </si>
  <si>
    <t>FLORA KOMERC</t>
  </si>
  <si>
    <t>VELEBIT</t>
  </si>
  <si>
    <t xml:space="preserve">ARROWPACK Doo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</si>
</sst>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4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37">
      <selection activeCell="A64" sqref="A6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2382230.47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919053.95</v>
      </c>
      <c r="D10" s="7" t="s">
        <v>0</v>
      </c>
    </row>
    <row r="11" spans="1:4" ht="12.75">
      <c r="A11" s="1">
        <v>2</v>
      </c>
      <c r="B11" s="6" t="s">
        <v>7</v>
      </c>
      <c r="C11" s="12">
        <v>2027000</v>
      </c>
      <c r="D11" s="7" t="s">
        <v>0</v>
      </c>
    </row>
    <row r="12" spans="1:4" ht="12.75">
      <c r="A12" s="1">
        <v>3</v>
      </c>
      <c r="B12" s="6" t="s">
        <v>2</v>
      </c>
      <c r="C12" s="12">
        <v>5294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2032294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351452.15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>
        <v>156853.9</v>
      </c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60811.43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569117.4800000001</v>
      </c>
      <c r="D33" s="1" t="s">
        <v>0</v>
      </c>
    </row>
    <row r="35" spans="2:4" ht="12.75">
      <c r="B35" s="43"/>
      <c r="C35" s="43"/>
      <c r="D35" s="43"/>
    </row>
    <row r="36" spans="1:4" ht="14.25">
      <c r="A36" s="41" t="s">
        <v>3</v>
      </c>
      <c r="B36" s="41"/>
      <c r="C36" s="18">
        <f>C10+C14-C33</f>
        <v>2382230.47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/>
      <c r="C44" s="40"/>
      <c r="D44" s="40"/>
      <c r="E44" s="40">
        <v>220993.03</v>
      </c>
      <c r="F44" s="40"/>
      <c r="G44" s="40">
        <v>34701.85</v>
      </c>
      <c r="H44" s="33">
        <f>SUM(B44:G44)</f>
        <v>255694.88</v>
      </c>
    </row>
    <row r="45" spans="1:8" ht="12.75">
      <c r="A45" s="39" t="s">
        <v>46</v>
      </c>
      <c r="B45" s="40"/>
      <c r="C45" s="40"/>
      <c r="D45" s="40"/>
      <c r="E45" s="40">
        <v>130459.12</v>
      </c>
      <c r="F45" s="33"/>
      <c r="G45" s="40">
        <v>6304.51</v>
      </c>
      <c r="H45" s="33">
        <f>SUM(B45:G45)</f>
        <v>136763.63</v>
      </c>
    </row>
    <row r="46" spans="1:8" ht="12.75">
      <c r="A46" s="39" t="s">
        <v>49</v>
      </c>
      <c r="B46" s="40"/>
      <c r="C46" s="40">
        <v>17340</v>
      </c>
      <c r="D46" s="40"/>
      <c r="E46" s="40"/>
      <c r="F46" s="33"/>
      <c r="G46" s="40"/>
      <c r="H46" s="33">
        <f>SUM(B46:G46)</f>
        <v>17340</v>
      </c>
    </row>
    <row r="47" spans="1:8" ht="12.75">
      <c r="A47" s="39" t="s">
        <v>47</v>
      </c>
      <c r="B47" s="40"/>
      <c r="C47" s="40">
        <v>130213.9</v>
      </c>
      <c r="D47" s="40"/>
      <c r="E47" s="40"/>
      <c r="F47" s="40"/>
      <c r="G47" s="40"/>
      <c r="H47" s="33">
        <f>SUM(B47:G47)</f>
        <v>130213.9</v>
      </c>
    </row>
    <row r="48" spans="1:8" ht="12.75">
      <c r="A48" s="39" t="s">
        <v>48</v>
      </c>
      <c r="B48" s="40"/>
      <c r="C48" s="40">
        <v>9300</v>
      </c>
      <c r="D48" s="40"/>
      <c r="E48" s="40"/>
      <c r="F48" s="40"/>
      <c r="G48" s="40"/>
      <c r="H48" s="33">
        <f aca="true" t="shared" si="0" ref="H48:H56">SUM(C48:G48)</f>
        <v>9300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40"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40"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156853.9</v>
      </c>
      <c r="D80" s="33">
        <f t="shared" si="3"/>
        <v>0</v>
      </c>
      <c r="E80" s="33">
        <f t="shared" si="3"/>
        <v>351452.15</v>
      </c>
      <c r="F80" s="33">
        <f t="shared" si="3"/>
        <v>0</v>
      </c>
      <c r="G80" s="33">
        <f t="shared" si="3"/>
        <v>41006.36</v>
      </c>
      <c r="H80" s="33">
        <f>SUM(B80:G80)</f>
        <v>549312.41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44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 t="s">
        <v>45</v>
      </c>
      <c r="B86" s="33"/>
      <c r="C86" s="33"/>
      <c r="D86" s="40"/>
      <c r="E86" s="40"/>
      <c r="F86" s="33"/>
      <c r="G86" s="58">
        <v>19805.07</v>
      </c>
      <c r="H86" s="33">
        <f>SUM(B86:G86)</f>
        <v>19805.07</v>
      </c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19805.07</v>
      </c>
      <c r="H90" s="33">
        <f>SUM(B90:G90)</f>
        <v>19805.07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156853.9</v>
      </c>
      <c r="D93" s="36">
        <f>SUM(D80,D90)</f>
        <v>0</v>
      </c>
      <c r="E93" s="36">
        <f>E80+E90</f>
        <v>351452.15</v>
      </c>
      <c r="F93" s="36">
        <f>F90+F80</f>
        <v>0</v>
      </c>
      <c r="G93" s="36">
        <f>G80+G90</f>
        <v>60811.43</v>
      </c>
      <c r="H93" s="36">
        <f>B93+C93+D93+E93+G93+F93</f>
        <v>569117.4800000001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3:H8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2020-11-20T08:18:00Z</dcterms:modified>
  <cp:category/>
  <cp:version/>
  <cp:contentType/>
  <cp:contentStatus/>
</cp:coreProperties>
</file>