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<sst xmlns="http://schemas.openxmlformats.org/spreadsheetml/2006/main" count="97" uniqueCount="71">
  <si>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</si>
  <si>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</si>
  <si>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</si>
  <si>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</si>
  <si>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</si>
  <si>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</si>
  <si>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</si>
  <si>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</si>
  <si>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</si>
  <si>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</si>
  <si>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</si>
  <si>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</si>
  <si>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</si>
  <si>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</si>
  <si>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</si>
  <si>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</si>
  <si>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</si>
  <si>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</si>
  <si>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</si>
  <si>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</si>
  <si>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</si>
  <si>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</si>
  <si>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</si>
  <si>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</si>
  <si>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</si>
  <si>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</si>
  <si>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</si>
  <si>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</si>
  <si>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</si>
  <si>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</si>
  <si>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</si>
  <si>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</si>
  <si>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</si>
  <si>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</si>
  <si>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</si>
  <si>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</si>
  <si>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</si>
  <si>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</si>
  <si>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</si>
  <si>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</si>
  <si>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</si>
  <si>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</si>
  <si>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28.12.2020 год.</t>
  </si>
  <si>
    <t>Спецификација плаћања по добављачима на дан 28.12.2020.године из средстава РФЗО-а</t>
  </si>
  <si>
    <t>Спецификација плаћања по добављачима на дан 28.12.2020.године из средстава партиципациjе и рефундације</t>
  </si>
  <si>
    <t>FARMA LOGIST</t>
  </si>
  <si>
    <t>AGROTRADE GLIGORIC</t>
  </si>
  <si>
    <t>ANASA DOO</t>
  </si>
  <si>
    <t>B 2M DOO</t>
  </si>
  <si>
    <t>DMA ELEKTRON DOO</t>
  </si>
  <si>
    <t>ELEKTROMONT MN</t>
  </si>
  <si>
    <t>FONTANA VALJEVO</t>
  </si>
  <si>
    <t>HELIANT DOO</t>
  </si>
  <si>
    <t>LED - MASTER</t>
  </si>
  <si>
    <t>MEDIPRO MPM DOO</t>
  </si>
  <si>
    <t>MG DOO</t>
  </si>
  <si>
    <t>PODGORINA-TIMA D.O.O</t>
  </si>
  <si>
    <t>PSC VUKOVIĆ DOO</t>
  </si>
  <si>
    <t>PTT SAOBRAĆAJA</t>
  </si>
  <si>
    <t>REMONDIS MEDISON</t>
  </si>
  <si>
    <t>SUPER LAB</t>
  </si>
  <si>
    <t>UNA MEGA SHOP</t>
  </si>
  <si>
    <t>FLORA KOMERC</t>
  </si>
  <si>
    <t>NEO YU-DENT</t>
  </si>
  <si>
    <t>PHOENIX PHARMA</t>
  </si>
  <si>
    <t>SMS MOST</t>
  </si>
  <si>
    <t>VETMETAL DOO</t>
  </si>
  <si>
    <t>NIS-AD</t>
  </si>
  <si>
    <t>AUTOSTOP STR KOMIS</t>
  </si>
  <si>
    <t>UDRUŽENJE PENZION</t>
  </si>
  <si>
    <t>ARROWPACK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</si>
</sst>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61">
      <selection activeCell="A58" sqref="A5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1004402.71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1260145.92</v>
      </c>
      <c r="D10" s="7" t="s">
        <v>0</v>
      </c>
    </row>
    <row r="11" spans="1:4" ht="12.75">
      <c r="A11" s="1">
        <v>2</v>
      </c>
      <c r="B11" s="6" t="s">
        <v>7</v>
      </c>
      <c r="C11" s="12">
        <v>950570.23</v>
      </c>
      <c r="D11" s="7" t="s">
        <v>0</v>
      </c>
    </row>
    <row r="12" spans="1:4" ht="12.75">
      <c r="A12" s="1">
        <v>3</v>
      </c>
      <c r="B12" s="6" t="s">
        <v>2</v>
      </c>
      <c r="C12" s="12">
        <v>922</v>
      </c>
      <c r="D12" s="7" t="s">
        <v>0</v>
      </c>
    </row>
    <row r="13" spans="1:6" ht="12.75">
      <c r="A13" s="1">
        <v>4</v>
      </c>
      <c r="B13" s="2" t="s">
        <v>15</v>
      </c>
      <c r="C13" s="12">
        <v>1069524.39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2021016.6199999999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692217.2</v>
      </c>
      <c r="D18" s="1" t="s">
        <v>0</v>
      </c>
      <c r="E18" s="9"/>
      <c r="F18" s="9"/>
    </row>
    <row r="19" spans="2:6" ht="12.75">
      <c r="B19" s="2" t="s">
        <v>34</v>
      </c>
      <c r="C19" s="14">
        <v>1652.2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948918.03</v>
      </c>
      <c r="D22" s="1" t="s">
        <v>0</v>
      </c>
      <c r="E22" s="9"/>
      <c r="F22" s="9"/>
    </row>
    <row r="23" spans="2:6" ht="12.75">
      <c r="B23" s="2" t="s">
        <v>38</v>
      </c>
      <c r="C23" s="14">
        <v>183972.4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450000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2276759.83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1004402.71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>
        <v>1652.2</v>
      </c>
      <c r="C44" s="40"/>
      <c r="D44" s="40"/>
      <c r="E44" s="40"/>
      <c r="F44" s="40"/>
      <c r="G44" s="40"/>
      <c r="H44" s="33">
        <f>SUM(B44:G44)</f>
        <v>1652.2</v>
      </c>
    </row>
    <row r="45" spans="1:8" ht="12.75">
      <c r="A45" s="39" t="s">
        <v>46</v>
      </c>
      <c r="B45" s="40"/>
      <c r="C45" s="40"/>
      <c r="D45" s="40"/>
      <c r="E45" s="40">
        <v>1944</v>
      </c>
      <c r="F45" s="33"/>
      <c r="G45" s="40"/>
      <c r="H45" s="33">
        <f>SUM(B45:G45)</f>
        <v>1944</v>
      </c>
    </row>
    <row r="46" spans="1:8" ht="12.75">
      <c r="A46" s="39" t="s">
        <v>47</v>
      </c>
      <c r="B46" s="40"/>
      <c r="C46" s="40"/>
      <c r="D46" s="40"/>
      <c r="E46" s="40">
        <v>22500</v>
      </c>
      <c r="F46" s="40"/>
      <c r="G46" s="40"/>
      <c r="H46" s="33">
        <f>SUM(B46:G46)</f>
        <v>22500</v>
      </c>
    </row>
    <row r="47" spans="1:8" ht="12.75">
      <c r="A47" s="39" t="s">
        <v>68</v>
      </c>
      <c r="B47" s="40"/>
      <c r="C47" s="40"/>
      <c r="D47" s="40"/>
      <c r="E47" s="40">
        <v>124490</v>
      </c>
      <c r="F47" s="40"/>
      <c r="G47" s="40"/>
      <c r="H47" s="33">
        <f>SUM(B47:G47)</f>
        <v>124490</v>
      </c>
    </row>
    <row r="48" spans="1:8" ht="12.75">
      <c r="A48" s="39" t="s">
        <v>48</v>
      </c>
      <c r="B48" s="40"/>
      <c r="C48" s="40"/>
      <c r="D48" s="40"/>
      <c r="E48" s="40">
        <v>46125.6</v>
      </c>
      <c r="F48" s="40"/>
      <c r="G48" s="40"/>
      <c r="H48" s="33">
        <f aca="true" t="shared" si="0" ref="H48:H56">SUM(C48:G48)</f>
        <v>46125.6</v>
      </c>
    </row>
    <row r="49" spans="1:8" ht="12.75">
      <c r="A49" s="39" t="s">
        <v>49</v>
      </c>
      <c r="B49" s="40"/>
      <c r="C49" s="40"/>
      <c r="D49" s="40"/>
      <c r="E49" s="40">
        <v>5562</v>
      </c>
      <c r="F49" s="33"/>
      <c r="G49" s="40"/>
      <c r="H49" s="33">
        <f t="shared" si="0"/>
        <v>5562</v>
      </c>
    </row>
    <row r="50" spans="1:8" ht="12.75">
      <c r="A50" s="39" t="s">
        <v>50</v>
      </c>
      <c r="B50" s="40"/>
      <c r="C50" s="40"/>
      <c r="D50" s="40"/>
      <c r="E50" s="40">
        <v>57800</v>
      </c>
      <c r="F50" s="33"/>
      <c r="G50" s="40"/>
      <c r="H50" s="33">
        <f>SUM(B50:G50)</f>
        <v>57800</v>
      </c>
    </row>
    <row r="51" spans="1:8" ht="12.75">
      <c r="A51" s="39" t="s">
        <v>51</v>
      </c>
      <c r="B51" s="40"/>
      <c r="C51" s="40"/>
      <c r="D51" s="40"/>
      <c r="E51" s="40">
        <v>3950</v>
      </c>
      <c r="F51" s="40"/>
      <c r="G51" s="40"/>
      <c r="H51" s="33">
        <f t="shared" si="0"/>
        <v>3950</v>
      </c>
    </row>
    <row r="52" spans="1:8" ht="12.75">
      <c r="A52" s="39" t="s">
        <v>52</v>
      </c>
      <c r="B52" s="40"/>
      <c r="C52" s="33"/>
      <c r="D52" s="40"/>
      <c r="E52" s="40">
        <v>90000</v>
      </c>
      <c r="F52" s="33"/>
      <c r="G52" s="40"/>
      <c r="H52" s="33">
        <f t="shared" si="0"/>
        <v>90000</v>
      </c>
    </row>
    <row r="53" spans="1:8" ht="12.75">
      <c r="A53" s="39" t="s">
        <v>53</v>
      </c>
      <c r="B53" s="33"/>
      <c r="C53" s="33"/>
      <c r="D53" s="33"/>
      <c r="E53" s="40">
        <v>6807</v>
      </c>
      <c r="F53" s="33"/>
      <c r="G53" s="40"/>
      <c r="H53" s="33">
        <f t="shared" si="0"/>
        <v>6807</v>
      </c>
    </row>
    <row r="54" spans="1:8" ht="12.75">
      <c r="A54" s="39" t="s">
        <v>54</v>
      </c>
      <c r="B54" s="40"/>
      <c r="C54" s="33"/>
      <c r="D54" s="33"/>
      <c r="E54" s="40">
        <v>18595.2</v>
      </c>
      <c r="F54" s="33"/>
      <c r="G54" s="40"/>
      <c r="H54" s="33">
        <f t="shared" si="0"/>
        <v>18595.2</v>
      </c>
    </row>
    <row r="55" spans="1:8" ht="12.75">
      <c r="A55" s="39" t="s">
        <v>55</v>
      </c>
      <c r="B55" s="40"/>
      <c r="C55" s="33"/>
      <c r="D55" s="33"/>
      <c r="E55" s="40">
        <v>29300.4</v>
      </c>
      <c r="F55" s="33"/>
      <c r="G55" s="40"/>
      <c r="H55" s="33">
        <f t="shared" si="0"/>
        <v>29300.4</v>
      </c>
    </row>
    <row r="56" spans="1:8" ht="12.75">
      <c r="A56" s="39" t="s">
        <v>56</v>
      </c>
      <c r="B56" s="33"/>
      <c r="C56" s="33"/>
      <c r="D56" s="33"/>
      <c r="E56" s="40">
        <v>92863.86</v>
      </c>
      <c r="F56" s="33"/>
      <c r="G56" s="40"/>
      <c r="H56" s="33">
        <f t="shared" si="0"/>
        <v>92863.86</v>
      </c>
    </row>
    <row r="57" spans="1:8" ht="12.75">
      <c r="A57" s="39" t="s">
        <v>57</v>
      </c>
      <c r="B57" s="33"/>
      <c r="C57" s="33"/>
      <c r="D57" s="33"/>
      <c r="E57" s="40">
        <v>96910.3</v>
      </c>
      <c r="F57" s="33"/>
      <c r="G57" s="40"/>
      <c r="H57" s="33">
        <f aca="true" t="shared" si="1" ref="H57:H78">SUM(B57:G57)</f>
        <v>96910.3</v>
      </c>
    </row>
    <row r="58" spans="1:8" ht="12.75">
      <c r="A58" s="39" t="s">
        <v>58</v>
      </c>
      <c r="B58" s="40"/>
      <c r="C58" s="33"/>
      <c r="D58" s="33"/>
      <c r="E58" s="40">
        <v>20020</v>
      </c>
      <c r="F58" s="33"/>
      <c r="G58" s="40"/>
      <c r="H58" s="33">
        <f t="shared" si="1"/>
        <v>20020</v>
      </c>
    </row>
    <row r="59" spans="1:8" ht="12.75">
      <c r="A59" s="39" t="s">
        <v>59</v>
      </c>
      <c r="B59" s="40"/>
      <c r="C59" s="33"/>
      <c r="D59" s="33"/>
      <c r="E59" s="40">
        <v>61680</v>
      </c>
      <c r="F59" s="33"/>
      <c r="G59" s="40"/>
      <c r="H59" s="33">
        <f t="shared" si="1"/>
        <v>61680</v>
      </c>
    </row>
    <row r="60" spans="1:8" ht="12.75">
      <c r="A60" s="39" t="s">
        <v>60</v>
      </c>
      <c r="B60" s="33"/>
      <c r="C60" s="33"/>
      <c r="D60" s="33"/>
      <c r="E60" s="40">
        <v>2376</v>
      </c>
      <c r="F60" s="33"/>
      <c r="G60" s="40"/>
      <c r="H60" s="33">
        <f t="shared" si="1"/>
        <v>2376</v>
      </c>
    </row>
    <row r="61" spans="1:8" ht="12.75">
      <c r="A61" s="39" t="s">
        <v>69</v>
      </c>
      <c r="B61" s="33"/>
      <c r="C61" s="33"/>
      <c r="D61" s="40">
        <v>2891.49</v>
      </c>
      <c r="E61" s="40">
        <v>62.84</v>
      </c>
      <c r="F61" s="33"/>
      <c r="G61" s="40"/>
      <c r="H61" s="33">
        <f t="shared" si="1"/>
        <v>2954.33</v>
      </c>
    </row>
    <row r="62" spans="1:8" ht="12.75">
      <c r="A62" s="39" t="s">
        <v>61</v>
      </c>
      <c r="B62" s="33"/>
      <c r="C62" s="33"/>
      <c r="D62" s="33"/>
      <c r="E62" s="40">
        <v>11230</v>
      </c>
      <c r="F62" s="40"/>
      <c r="G62" s="40"/>
      <c r="H62" s="33">
        <f t="shared" si="1"/>
        <v>11230</v>
      </c>
    </row>
    <row r="63" spans="1:8" ht="12.75">
      <c r="A63" s="39" t="s">
        <v>70</v>
      </c>
      <c r="B63" s="33"/>
      <c r="C63" s="33"/>
      <c r="D63" s="33"/>
      <c r="E63" s="40"/>
      <c r="F63" s="40"/>
      <c r="G63" s="40">
        <v>2520</v>
      </c>
      <c r="H63" s="33">
        <f t="shared" si="1"/>
        <v>2520</v>
      </c>
    </row>
    <row r="64" spans="1:8" ht="12.75">
      <c r="A64" s="39" t="s">
        <v>62</v>
      </c>
      <c r="B64" s="33"/>
      <c r="C64" s="33"/>
      <c r="D64" s="33"/>
      <c r="E64" s="40"/>
      <c r="F64" s="40"/>
      <c r="G64" s="40">
        <v>30000</v>
      </c>
      <c r="H64" s="33">
        <f t="shared" si="1"/>
        <v>30000</v>
      </c>
    </row>
    <row r="65" spans="1:8" ht="12.75">
      <c r="A65" s="39" t="s">
        <v>63</v>
      </c>
      <c r="B65" s="33"/>
      <c r="C65" s="40"/>
      <c r="D65" s="33"/>
      <c r="E65" s="40"/>
      <c r="F65" s="40"/>
      <c r="G65" s="40">
        <v>20839.2</v>
      </c>
      <c r="H65" s="33">
        <f t="shared" si="1"/>
        <v>20839.2</v>
      </c>
    </row>
    <row r="66" spans="1:8" ht="12.75">
      <c r="A66" s="39" t="s">
        <v>64</v>
      </c>
      <c r="B66" s="33"/>
      <c r="C66" s="40"/>
      <c r="D66" s="33"/>
      <c r="E66" s="40"/>
      <c r="F66" s="33"/>
      <c r="G66" s="40">
        <v>9801</v>
      </c>
      <c r="H66" s="33">
        <f t="shared" si="1"/>
        <v>9801</v>
      </c>
    </row>
    <row r="67" spans="1:8" ht="12.75">
      <c r="A67" s="39" t="s">
        <v>65</v>
      </c>
      <c r="B67" s="33"/>
      <c r="C67" s="33"/>
      <c r="D67" s="33"/>
      <c r="E67" s="40"/>
      <c r="F67" s="33"/>
      <c r="G67" s="40">
        <v>33300</v>
      </c>
      <c r="H67" s="33">
        <f t="shared" si="1"/>
        <v>33300</v>
      </c>
    </row>
    <row r="68" spans="1:8" ht="12.75">
      <c r="A68" s="39" t="s">
        <v>66</v>
      </c>
      <c r="B68" s="33"/>
      <c r="C68" s="33"/>
      <c r="D68" s="33"/>
      <c r="E68" s="40"/>
      <c r="F68" s="33"/>
      <c r="G68" s="40">
        <v>84763.2</v>
      </c>
      <c r="H68" s="33">
        <f t="shared" si="1"/>
        <v>84763.2</v>
      </c>
    </row>
    <row r="69" spans="1:8" ht="12.75">
      <c r="A69" s="39" t="s">
        <v>58</v>
      </c>
      <c r="B69" s="33"/>
      <c r="C69" s="33"/>
      <c r="D69" s="33"/>
      <c r="E69" s="40"/>
      <c r="F69" s="33"/>
      <c r="G69" s="40">
        <v>2749</v>
      </c>
      <c r="H69" s="33">
        <f t="shared" si="1"/>
        <v>2749</v>
      </c>
    </row>
    <row r="70" spans="1:8" ht="12.75">
      <c r="A70" s="39" t="s">
        <v>67</v>
      </c>
      <c r="B70" s="33"/>
      <c r="C70" s="33"/>
      <c r="D70" s="40">
        <v>946026.54</v>
      </c>
      <c r="E70" s="40"/>
      <c r="F70" s="33"/>
      <c r="G70" s="40"/>
      <c r="H70" s="33">
        <f aca="true" t="shared" si="2" ref="H70:H77">SUM(B70:G70)</f>
        <v>946026.54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1652.2</v>
      </c>
      <c r="C79" s="33">
        <f t="shared" si="3"/>
        <v>0</v>
      </c>
      <c r="D79" s="33">
        <f t="shared" si="3"/>
        <v>948918.03</v>
      </c>
      <c r="E79" s="33">
        <f t="shared" si="3"/>
        <v>692217.2</v>
      </c>
      <c r="F79" s="33">
        <f t="shared" si="3"/>
        <v>0</v>
      </c>
      <c r="G79" s="33">
        <f t="shared" si="3"/>
        <v>183972.4</v>
      </c>
      <c r="H79" s="33">
        <f>SUM(B79:G79)</f>
        <v>1826759.8299999998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44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1652.2</v>
      </c>
      <c r="C92" s="36">
        <f>C79+C89</f>
        <v>0</v>
      </c>
      <c r="D92" s="36">
        <f>SUM(D79,D89)</f>
        <v>948918.03</v>
      </c>
      <c r="E92" s="36">
        <f>E79+E89</f>
        <v>692217.2</v>
      </c>
      <c r="F92" s="36">
        <f>F89+F79</f>
        <v>0</v>
      </c>
      <c r="G92" s="36">
        <f>G79+G89</f>
        <v>183972.4</v>
      </c>
      <c r="H92" s="36">
        <f>B92+C92+D92+E92+G92+F92</f>
        <v>1826759.8299999998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2:H8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2020-12-29T07:21:51Z</dcterms:modified>
  <cp:category/>
  <cp:version/>
  <cp:contentType/>
  <cp:contentStatus/>
</cp:coreProperties>
</file>