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<sst xmlns="http://schemas.openxmlformats.org/spreadsheetml/2006/main" count="73" uniqueCount="48">
  <si>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</si>
  <si>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</si>
  <si>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</si>
  <si>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</si>
  <si>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</si>
  <si>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</si>
  <si>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</si>
  <si>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</si>
  <si>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</si>
  <si>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</si>
  <si>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</si>
  <si>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</si>
  <si>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</si>
  <si>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</si>
  <si>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</si>
  <si>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</si>
  <si>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</si>
  <si>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</si>
  <si>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</si>
  <si>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</si>
  <si>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</si>
  <si>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</si>
  <si>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</si>
  <si>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</si>
  <si>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</si>
  <si>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</si>
  <si>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</si>
  <si>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</si>
  <si>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</si>
  <si>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</si>
  <si>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</si>
  <si>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</si>
  <si>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</si>
  <si>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</si>
  <si>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</si>
  <si>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</si>
  <si>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</si>
  <si>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</si>
  <si>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</si>
  <si>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</si>
  <si>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</si>
  <si>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</si>
  <si>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30.11.2020 год.</t>
  </si>
  <si>
    <t>Спецификација плаћања по добављачима на дан 30.11.2020.године из средстава РФЗО-а</t>
  </si>
  <si>
    <t>PRIZMA</t>
  </si>
  <si>
    <t>Спецификација плаћања по добављачима на дан 30.11.2020.године из средстава партиципациjе и рефундације</t>
  </si>
  <si>
    <t>JKP TOPLANA</t>
  </si>
  <si>
    <t>EPS SNABDEVANJE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</si>
</sst>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E84" sqref="E8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42</v>
      </c>
      <c r="B6" s="48"/>
      <c r="C6" s="53">
        <f>C36</f>
        <v>835456.21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882320.28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24622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24622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27499.99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43986.08</v>
      </c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71486.07</v>
      </c>
      <c r="D33" s="1" t="s">
        <v>0</v>
      </c>
    </row>
    <row r="35" spans="2:4" ht="12.75">
      <c r="B35" s="58"/>
      <c r="C35" s="58"/>
      <c r="D35" s="58"/>
    </row>
    <row r="36" spans="1:4" ht="14.25">
      <c r="A36" s="42" t="s">
        <v>3</v>
      </c>
      <c r="B36" s="42"/>
      <c r="C36" s="18">
        <f>C10+C14-C33</f>
        <v>835456.21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43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 t="s">
        <v>44</v>
      </c>
      <c r="B44" s="40"/>
      <c r="C44" s="40"/>
      <c r="D44" s="40"/>
      <c r="E44" s="40">
        <v>27499.99</v>
      </c>
      <c r="F44" s="40"/>
      <c r="G44" s="40"/>
      <c r="H44" s="33">
        <f>SUM(B44:G44)</f>
        <v>27499.99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27499.99</v>
      </c>
      <c r="F79" s="33">
        <f t="shared" si="3"/>
        <v>0</v>
      </c>
      <c r="G79" s="33">
        <f t="shared" si="3"/>
        <v>0</v>
      </c>
      <c r="H79" s="33">
        <f>SUM(B79:G79)</f>
        <v>27499.99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4" t="s">
        <v>45</v>
      </c>
      <c r="B82" s="44"/>
      <c r="C82" s="44"/>
      <c r="D82" s="44"/>
      <c r="E82" s="44"/>
      <c r="F82" s="44"/>
      <c r="G82" s="44"/>
      <c r="H82" s="44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 t="s">
        <v>46</v>
      </c>
      <c r="B85" s="33"/>
      <c r="C85" s="33"/>
      <c r="D85" s="40">
        <v>6600</v>
      </c>
      <c r="E85" s="40"/>
      <c r="F85" s="33"/>
      <c r="G85" s="41"/>
      <c r="H85" s="33">
        <f>SUM(B85:G85)</f>
        <v>6600</v>
      </c>
    </row>
    <row r="86" spans="1:8" ht="12.75">
      <c r="A86" s="39" t="s">
        <v>47</v>
      </c>
      <c r="B86" s="33"/>
      <c r="C86" s="33"/>
      <c r="D86" s="40">
        <v>37386.08</v>
      </c>
      <c r="E86" s="40"/>
      <c r="F86" s="33"/>
      <c r="G86" s="40"/>
      <c r="H86" s="40"/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43986.08</v>
      </c>
      <c r="E89" s="33">
        <f>SUM(E85:E88)</f>
        <v>0</v>
      </c>
      <c r="F89" s="33"/>
      <c r="G89" s="33">
        <f>SUM(G85:G88)</f>
        <v>0</v>
      </c>
      <c r="H89" s="33">
        <f>SUM(B89:G89)</f>
        <v>43986.08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43986.08</v>
      </c>
      <c r="E92" s="36">
        <f>E79+E89</f>
        <v>27499.99</v>
      </c>
      <c r="F92" s="36">
        <f>F89+F79</f>
        <v>0</v>
      </c>
      <c r="G92" s="36">
        <f>G79+G89</f>
        <v>0</v>
      </c>
      <c r="H92" s="36">
        <f>B92+C92+D92+E92+G92+F92</f>
        <v>71486.07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35:D35"/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2020-12-01T07:24:53Z</dcterms:modified>
  <cp:category/>
  <cp:version/>
  <cp:contentType/>
  <cp:contentStatus/>
</cp:coreProperties>
</file>