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<sst xmlns="http://schemas.openxmlformats.org/spreadsheetml/2006/main" count="79" uniqueCount="53">
  <si>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</si>
  <si>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</si>
  <si>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</si>
  <si>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</si>
  <si>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</si>
  <si>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</si>
  <si>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</si>
  <si>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</si>
  <si>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</si>
  <si>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</si>
  <si>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</si>
  <si>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</si>
  <si>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</si>
  <si>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</si>
  <si>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</si>
  <si>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</si>
  <si>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</si>
  <si>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</si>
  <si>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</si>
  <si>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</si>
  <si>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</si>
  <si>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</si>
  <si>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</si>
  <si>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</si>
  <si>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</si>
  <si>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</si>
  <si>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</si>
  <si>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</si>
  <si>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</si>
  <si>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</si>
  <si>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</si>
  <si>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</si>
  <si>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</si>
  <si>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</si>
  <si>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</si>
  <si>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</si>
  <si>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</si>
  <si>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</si>
  <si>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</si>
  <si>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</si>
  <si>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</si>
  <si>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</si>
  <si>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</si>
  <si>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02.07.2021 год.</t>
  </si>
  <si>
    <t>Спецификација плаћања по добављачима на дан 02.07.2021.године из средстава РФЗО-а</t>
  </si>
  <si>
    <t>Спецификација плаћања по добављачима на дан 02.07.2021.године из средстава партиципациjе и рефундације</t>
  </si>
  <si>
    <t>FARMA LOGIST</t>
  </si>
  <si>
    <t>ECOTRADE BG</t>
  </si>
  <si>
    <t>SOPHARMA TRADING</t>
  </si>
  <si>
    <t>VEGA</t>
  </si>
  <si>
    <t>PHOENIX PHARMA</t>
  </si>
  <si>
    <t>NIS AD</t>
  </si>
  <si>
    <t xml:space="preserve">FLORA KOMERC 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</si>
</sst>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F33" sqref="F3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2690937.7900000005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2180461.12</v>
      </c>
      <c r="D10" s="7" t="s">
        <v>0</v>
      </c>
    </row>
    <row r="11" spans="1:4" ht="12.75">
      <c r="A11" s="1">
        <v>2</v>
      </c>
      <c r="B11" s="6" t="s">
        <v>7</v>
      </c>
      <c r="C11" s="12">
        <v>2283844.7</v>
      </c>
      <c r="D11" s="7" t="s">
        <v>0</v>
      </c>
    </row>
    <row r="12" spans="1:4" ht="12.75">
      <c r="A12" s="1">
        <v>3</v>
      </c>
      <c r="B12" s="6" t="s">
        <v>2</v>
      </c>
      <c r="C12" s="12">
        <v>2450</v>
      </c>
      <c r="D12" s="7" t="s">
        <v>0</v>
      </c>
    </row>
    <row r="13" spans="1:6" ht="12.75">
      <c r="A13" s="1">
        <v>4</v>
      </c>
      <c r="B13" s="2" t="s">
        <v>15</v>
      </c>
      <c r="C13" s="12">
        <v>234000</v>
      </c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2520294.7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>
        <v>504282.2</v>
      </c>
      <c r="D19" s="1" t="s">
        <v>0</v>
      </c>
      <c r="E19" s="9"/>
      <c r="F19" s="9"/>
    </row>
    <row r="20" spans="2:6" ht="12.75">
      <c r="B20" s="2" t="s">
        <v>9</v>
      </c>
      <c r="C20" s="14">
        <v>191754.4</v>
      </c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413016.43</v>
      </c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>
        <v>598927.33</v>
      </c>
      <c r="D28" s="26" t="s">
        <v>0</v>
      </c>
      <c r="E28" s="9"/>
      <c r="F28" s="9"/>
    </row>
    <row r="29" spans="2:6" ht="12.75">
      <c r="B29" s="22" t="s">
        <v>18</v>
      </c>
      <c r="C29" s="23">
        <v>134373</v>
      </c>
      <c r="D29" s="24" t="s">
        <v>0</v>
      </c>
      <c r="E29" s="9"/>
      <c r="F29" s="9"/>
    </row>
    <row r="30" spans="2:6" ht="12.75">
      <c r="B30" s="22" t="s">
        <v>42</v>
      </c>
      <c r="C30" s="23">
        <v>167464.67</v>
      </c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2009818.0299999998</v>
      </c>
      <c r="D34" s="1" t="s">
        <v>0</v>
      </c>
    </row>
    <row r="36" spans="2:4" ht="12.75">
      <c r="B36" s="43"/>
      <c r="C36" s="43"/>
      <c r="D36" s="43"/>
    </row>
    <row r="37" spans="1:4" ht="14.25">
      <c r="A37" s="41" t="s">
        <v>3</v>
      </c>
      <c r="B37" s="41"/>
      <c r="C37" s="18">
        <f>C10+C14-C34</f>
        <v>2690937.7900000005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 t="s">
        <v>46</v>
      </c>
      <c r="B45" s="40">
        <v>299945.43</v>
      </c>
      <c r="C45" s="40"/>
      <c r="D45" s="40"/>
      <c r="E45" s="40"/>
      <c r="F45" s="40"/>
      <c r="G45" s="40"/>
      <c r="H45" s="33">
        <f>SUM(B45:G45)</f>
        <v>299945.43</v>
      </c>
    </row>
    <row r="46" spans="1:8" ht="12.75">
      <c r="A46" s="39" t="s">
        <v>47</v>
      </c>
      <c r="B46" s="40">
        <v>14300</v>
      </c>
      <c r="C46" s="40"/>
      <c r="D46" s="40"/>
      <c r="E46" s="40"/>
      <c r="F46" s="40"/>
      <c r="G46" s="40"/>
      <c r="H46" s="33">
        <f>SUM(B46:G46)</f>
        <v>14300</v>
      </c>
    </row>
    <row r="47" spans="1:8" ht="12.75">
      <c r="A47" s="39" t="s">
        <v>48</v>
      </c>
      <c r="B47" s="40">
        <v>14847.25</v>
      </c>
      <c r="C47" s="40"/>
      <c r="D47" s="40"/>
      <c r="E47" s="40"/>
      <c r="F47" s="40"/>
      <c r="G47" s="40"/>
      <c r="H47" s="33">
        <f>SUM(B47:G47)</f>
        <v>14847.25</v>
      </c>
    </row>
    <row r="48" spans="1:8" ht="12.75">
      <c r="A48" s="39" t="s">
        <v>49</v>
      </c>
      <c r="B48" s="40">
        <v>104390.22</v>
      </c>
      <c r="C48" s="40"/>
      <c r="D48" s="40"/>
      <c r="E48" s="40"/>
      <c r="F48" s="40"/>
      <c r="G48" s="40"/>
      <c r="H48" s="33">
        <f>SUM(B48:G48)</f>
        <v>104390.22</v>
      </c>
    </row>
    <row r="49" spans="1:8" ht="12.75">
      <c r="A49" s="39" t="s">
        <v>50</v>
      </c>
      <c r="B49" s="40">
        <v>70799.3</v>
      </c>
      <c r="C49" s="40"/>
      <c r="D49" s="40"/>
      <c r="E49" s="40"/>
      <c r="F49" s="40"/>
      <c r="G49" s="40"/>
      <c r="H49" s="33">
        <f>SUM(B49:G49)</f>
        <v>70799.3</v>
      </c>
    </row>
    <row r="50" spans="1:8" ht="12.75">
      <c r="A50" s="39" t="s">
        <v>51</v>
      </c>
      <c r="B50" s="40"/>
      <c r="C50" s="40"/>
      <c r="D50" s="40">
        <v>413016.43</v>
      </c>
      <c r="E50" s="40"/>
      <c r="F50" s="40"/>
      <c r="G50" s="40"/>
      <c r="H50" s="33">
        <f aca="true" t="shared" si="0" ref="H50:H57">SUM(C50:G50)</f>
        <v>413016.43</v>
      </c>
    </row>
    <row r="51" spans="1:8" ht="12.75">
      <c r="A51" s="39" t="s">
        <v>52</v>
      </c>
      <c r="B51" s="40"/>
      <c r="C51" s="40">
        <v>191754.4</v>
      </c>
      <c r="D51" s="40"/>
      <c r="E51" s="40"/>
      <c r="F51" s="40"/>
      <c r="G51" s="40"/>
      <c r="H51" s="33">
        <f>SUM(B51:G51)</f>
        <v>191754.4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504282.2</v>
      </c>
      <c r="C84" s="33">
        <f t="shared" si="3"/>
        <v>191754.4</v>
      </c>
      <c r="D84" s="33">
        <f t="shared" si="3"/>
        <v>413016.43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1109053.03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504282.2</v>
      </c>
      <c r="C97" s="36">
        <f>C84+C94</f>
        <v>191754.4</v>
      </c>
      <c r="D97" s="36">
        <f>SUM(D84,D94)</f>
        <v>413016.43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1109053.03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:H1"/>
    <mergeCell ref="A2:D4"/>
    <mergeCell ref="A6:B8"/>
    <mergeCell ref="C6:C8"/>
    <mergeCell ref="D6:D8"/>
    <mergeCell ref="A37:B37"/>
    <mergeCell ref="B17:D17"/>
    <mergeCell ref="B36:D36"/>
    <mergeCell ref="A14:B14"/>
    <mergeCell ref="A42:H42"/>
    <mergeCell ref="A87:H8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2021-07-05T05:40:50Z</dcterms:modified>
  <cp:category/>
  <cp:version/>
  <cp:contentType/>
  <cp:contentStatus/>
</cp:coreProperties>
</file>