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<sst xmlns="http://schemas.openxmlformats.org/spreadsheetml/2006/main" count="79" uniqueCount="53">
  <si>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</si>
  <si>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</si>
  <si>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</si>
  <si>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</si>
  <si>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</si>
  <si>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</si>
  <si>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</si>
  <si>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</si>
  <si>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</si>
  <si>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</si>
  <si>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</si>
  <si>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</si>
  <si>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</si>
  <si>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</si>
  <si>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</si>
  <si>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</si>
  <si>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</si>
  <si>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</si>
  <si>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</si>
  <si>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</si>
  <si>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</si>
  <si>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</si>
  <si>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</si>
  <si>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</si>
  <si>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</si>
  <si>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</si>
  <si>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</si>
  <si>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</si>
  <si>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</si>
  <si>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</si>
  <si>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</si>
  <si>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</si>
  <si>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</si>
  <si>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</si>
  <si>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</si>
  <si>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</si>
  <si>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</si>
  <si>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</si>
  <si>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</si>
  <si>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</si>
  <si>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</si>
  <si>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</si>
  <si>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</si>
  <si>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СТАЊЕ СРЕДСТАВА НА БУЏЕТСКОМ РАЧУНУ ДОМА ЗДРАВЉА ВАЉЕВО НА ДАН 04.11.2021 год.</t>
  </si>
  <si>
    <t>Спецификација плаћања по добављачима на дан 04.11.2021.године из средстава РФЗО-а</t>
  </si>
  <si>
    <t>Спецификација плаћања по добављачима на дан 04.11.2021.године из средстава партиципациjе и рефундације</t>
  </si>
  <si>
    <t>dunav osiguranje</t>
  </si>
  <si>
    <t>messer tehnogas</t>
  </si>
  <si>
    <t>adoc</t>
  </si>
  <si>
    <t>flora komerc</t>
  </si>
  <si>
    <t>biognost s</t>
  </si>
  <si>
    <t xml:space="preserve">udruzenje penzionera </t>
  </si>
  <si>
    <t>nis ad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</si>
</sst>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B54" sqref="B54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4"/>
      <c r="C1" s="44"/>
      <c r="D1" s="44"/>
      <c r="E1" s="44"/>
      <c r="F1" s="44"/>
      <c r="G1" s="44"/>
      <c r="H1" s="44"/>
    </row>
    <row r="2" spans="1:4" ht="12.75" customHeight="1">
      <c r="A2" s="45" t="s">
        <v>16</v>
      </c>
      <c r="B2" s="45"/>
      <c r="C2" s="45"/>
      <c r="D2" s="45"/>
    </row>
    <row r="3" spans="1:4" ht="12.75">
      <c r="A3" s="45"/>
      <c r="B3" s="45"/>
      <c r="C3" s="45"/>
      <c r="D3" s="45"/>
    </row>
    <row r="4" spans="1:4" ht="12.75">
      <c r="A4" s="45"/>
      <c r="B4" s="45"/>
      <c r="C4" s="45"/>
      <c r="D4" s="45"/>
    </row>
    <row r="6" spans="1:4" ht="12.75" customHeight="1">
      <c r="A6" s="46" t="s">
        <v>43</v>
      </c>
      <c r="B6" s="47"/>
      <c r="C6" s="52">
        <f>C37</f>
        <v>1787789.83</v>
      </c>
      <c r="D6" s="55" t="s">
        <v>0</v>
      </c>
    </row>
    <row r="7" spans="1:4" ht="12.75">
      <c r="A7" s="48"/>
      <c r="B7" s="49"/>
      <c r="C7" s="53"/>
      <c r="D7" s="55"/>
    </row>
    <row r="8" spans="1:4" ht="12.75">
      <c r="A8" s="50"/>
      <c r="B8" s="51"/>
      <c r="C8" s="54"/>
      <c r="D8" s="55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2681631.31</v>
      </c>
      <c r="D10" s="7" t="s">
        <v>0</v>
      </c>
    </row>
    <row r="11" spans="1:4" ht="12.75">
      <c r="A11" s="1">
        <v>2</v>
      </c>
      <c r="B11" s="6" t="s">
        <v>7</v>
      </c>
      <c r="C11" s="12">
        <v>672543.68</v>
      </c>
      <c r="D11" s="7" t="s">
        <v>0</v>
      </c>
    </row>
    <row r="12" spans="1:4" ht="12.75">
      <c r="A12" s="1">
        <v>3</v>
      </c>
      <c r="B12" s="6" t="s">
        <v>2</v>
      </c>
      <c r="C12" s="12">
        <v>8200</v>
      </c>
      <c r="D12" s="7" t="s">
        <v>0</v>
      </c>
    </row>
    <row r="13" spans="1:6" ht="12.75">
      <c r="A13" s="1">
        <v>4</v>
      </c>
      <c r="B13" s="2" t="s">
        <v>15</v>
      </c>
      <c r="C13" s="12">
        <v>23453.22</v>
      </c>
      <c r="D13" s="1" t="s">
        <v>0</v>
      </c>
      <c r="E13" s="8"/>
      <c r="F13" s="8"/>
    </row>
    <row r="14" spans="1:4" ht="12.75">
      <c r="A14" s="41" t="s">
        <v>14</v>
      </c>
      <c r="B14" s="42"/>
      <c r="C14" s="17">
        <f>SUM(C11:C13)</f>
        <v>704196.9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6" t="s">
        <v>12</v>
      </c>
      <c r="C17" s="56"/>
      <c r="D17" s="56"/>
    </row>
    <row r="18" spans="2:6" ht="12.75">
      <c r="B18" s="2" t="s">
        <v>8</v>
      </c>
      <c r="C18" s="13">
        <v>9105</v>
      </c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>
        <v>231407.96</v>
      </c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>
        <v>441135.72</v>
      </c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>
        <v>884173.24</v>
      </c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32216.46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1598038.38</v>
      </c>
      <c r="D34" s="1" t="s">
        <v>0</v>
      </c>
    </row>
    <row r="36" spans="2:4" ht="12.75">
      <c r="B36" s="57"/>
      <c r="C36" s="57"/>
      <c r="D36" s="57"/>
    </row>
    <row r="37" spans="1:4" ht="14.25">
      <c r="A37" s="41" t="s">
        <v>3</v>
      </c>
      <c r="B37" s="41"/>
      <c r="C37" s="18">
        <f>C10+C14-C34</f>
        <v>1787789.83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3" t="s">
        <v>44</v>
      </c>
      <c r="B42" s="43"/>
      <c r="C42" s="43"/>
      <c r="D42" s="43"/>
      <c r="E42" s="43"/>
      <c r="F42" s="43"/>
      <c r="G42" s="43"/>
      <c r="H42" s="43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9" t="s">
        <v>47</v>
      </c>
      <c r="B45" s="40"/>
      <c r="C45" s="40">
        <v>10192.16</v>
      </c>
      <c r="D45" s="40"/>
      <c r="E45" s="40"/>
      <c r="F45" s="40"/>
      <c r="G45" s="40"/>
      <c r="H45" s="33">
        <f aca="true" t="shared" si="0" ref="H45:H51">SUM(B45:G45)</f>
        <v>10192.16</v>
      </c>
    </row>
    <row r="46" spans="1:8" ht="12.75">
      <c r="A46" s="39" t="s">
        <v>48</v>
      </c>
      <c r="B46" s="40"/>
      <c r="C46" s="40">
        <v>49500</v>
      </c>
      <c r="D46" s="40"/>
      <c r="E46" s="40"/>
      <c r="F46" s="40"/>
      <c r="G46" s="40"/>
      <c r="H46" s="33">
        <f t="shared" si="0"/>
        <v>49500</v>
      </c>
    </row>
    <row r="47" spans="1:8" ht="12.75">
      <c r="A47" s="39" t="s">
        <v>49</v>
      </c>
      <c r="B47" s="40"/>
      <c r="C47" s="40">
        <v>129079.8</v>
      </c>
      <c r="D47" s="40"/>
      <c r="E47" s="40"/>
      <c r="F47" s="40"/>
      <c r="G47" s="40"/>
      <c r="H47" s="33">
        <f t="shared" si="0"/>
        <v>129079.8</v>
      </c>
    </row>
    <row r="48" spans="1:8" ht="12.75">
      <c r="A48" s="39" t="s">
        <v>50</v>
      </c>
      <c r="B48" s="40"/>
      <c r="C48" s="40">
        <v>42636</v>
      </c>
      <c r="D48" s="40"/>
      <c r="E48" s="40"/>
      <c r="F48" s="40"/>
      <c r="G48" s="40"/>
      <c r="H48" s="33">
        <f t="shared" si="0"/>
        <v>42636</v>
      </c>
    </row>
    <row r="49" spans="1:8" ht="12.75">
      <c r="A49" s="39" t="s">
        <v>51</v>
      </c>
      <c r="B49" s="40"/>
      <c r="C49" s="40"/>
      <c r="D49" s="40">
        <v>2753.86</v>
      </c>
      <c r="E49" s="40"/>
      <c r="F49" s="40"/>
      <c r="G49" s="40"/>
      <c r="H49" s="33">
        <f t="shared" si="0"/>
        <v>2753.86</v>
      </c>
    </row>
    <row r="50" spans="1:8" ht="12.75">
      <c r="A50" s="39" t="s">
        <v>52</v>
      </c>
      <c r="B50" s="40"/>
      <c r="C50" s="40"/>
      <c r="D50" s="40">
        <v>438381.86</v>
      </c>
      <c r="E50" s="40"/>
      <c r="F50" s="40"/>
      <c r="G50" s="40"/>
      <c r="H50" s="33">
        <f t="shared" si="0"/>
        <v>438381.86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231407.96000000002</v>
      </c>
      <c r="D84" s="33">
        <f t="shared" si="4"/>
        <v>441135.72</v>
      </c>
      <c r="E84" s="33">
        <f t="shared" si="4"/>
        <v>0</v>
      </c>
      <c r="F84" s="33">
        <f t="shared" si="4"/>
        <v>0</v>
      </c>
      <c r="G84" s="33">
        <f t="shared" si="4"/>
        <v>0</v>
      </c>
      <c r="H84" s="33">
        <f>SUM(B84:G84)</f>
        <v>672543.6799999999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3" t="s">
        <v>45</v>
      </c>
      <c r="B87" s="43"/>
      <c r="C87" s="43"/>
      <c r="D87" s="43"/>
      <c r="E87" s="43"/>
      <c r="F87" s="43"/>
      <c r="G87" s="43"/>
      <c r="H87" s="43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 t="s">
        <v>46</v>
      </c>
      <c r="B90" s="33"/>
      <c r="C90" s="33"/>
      <c r="D90" s="40"/>
      <c r="E90" s="40">
        <v>5192</v>
      </c>
      <c r="F90" s="33"/>
      <c r="G90" s="40"/>
      <c r="H90" s="33">
        <f>SUM(B90:G90)</f>
        <v>5192</v>
      </c>
    </row>
    <row r="91" spans="1:8" ht="12.75">
      <c r="A91" s="32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5192</v>
      </c>
      <c r="F94" s="33"/>
      <c r="G94" s="33">
        <f>SUM(G90:G93)</f>
        <v>0</v>
      </c>
      <c r="H94" s="33">
        <f>SUM(B94:G94)</f>
        <v>5192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231407.96000000002</v>
      </c>
      <c r="D97" s="36">
        <f>SUM(D84,D94)</f>
        <v>441135.72</v>
      </c>
      <c r="E97" s="36">
        <f>E84+E94</f>
        <v>5192</v>
      </c>
      <c r="F97" s="36">
        <f>F94+F84</f>
        <v>0</v>
      </c>
      <c r="G97" s="36">
        <f>G84+G94</f>
        <v>0</v>
      </c>
      <c r="H97" s="36">
        <f>B97+C97+D97+E97+G97+F97</f>
        <v>677735.6799999999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36:D36"/>
    <mergeCell ref="A14:B14"/>
    <mergeCell ref="A42:H42"/>
    <mergeCell ref="A87:H87"/>
    <mergeCell ref="B1:H1"/>
    <mergeCell ref="A2:D4"/>
    <mergeCell ref="A6:B8"/>
    <mergeCell ref="C6:C8"/>
    <mergeCell ref="D6:D8"/>
    <mergeCell ref="A37:B37"/>
    <mergeCell ref="B17:D1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2021-11-05T07:50:51Z</dcterms:modified>
  <cp:category/>
  <cp:version/>
  <cp:contentType/>
  <cp:contentStatus/>
</cp:coreProperties>
</file>