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<sst xmlns="http://schemas.openxmlformats.org/spreadsheetml/2006/main" count="81" uniqueCount="55">
  <si>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</si>
  <si>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</si>
  <si>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</si>
  <si>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</si>
  <si>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</si>
  <si>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</si>
  <si>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</si>
  <si>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</si>
  <si>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</si>
  <si>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</si>
  <si>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</si>
  <si>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</si>
  <si>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</si>
  <si>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</si>
  <si>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</si>
  <si>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</si>
  <si>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</si>
  <si>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</si>
  <si>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</si>
  <si>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</si>
  <si>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</si>
  <si>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</si>
  <si>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</si>
  <si>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</si>
  <si>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</si>
  <si>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</si>
  <si>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</si>
  <si>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</si>
  <si>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</si>
  <si>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</si>
  <si>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</si>
  <si>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</si>
  <si>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</si>
  <si>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</si>
  <si>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</si>
  <si>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</si>
  <si>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</si>
  <si>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</si>
  <si>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</si>
  <si>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</si>
  <si>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</si>
  <si>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</si>
  <si>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</si>
  <si>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26.05.2021 год.</t>
  </si>
  <si>
    <t>Спецификација плаћања по добављачима на дан 26.05.2021.године из средстава РФЗО-а</t>
  </si>
  <si>
    <t>Спецификација плаћања по добављачима на дан 26.05.2021.године из средстава партиципациjе и рефундације</t>
  </si>
  <si>
    <t>PHOENIX PHARMA</t>
  </si>
  <si>
    <t>FARMA LOGIST</t>
  </si>
  <si>
    <t>ECO TRADE BG</t>
  </si>
  <si>
    <t>VEGA</t>
  </si>
  <si>
    <t>SAVA OSIGURANJE</t>
  </si>
  <si>
    <t>FONTANA VALJEVO</t>
  </si>
  <si>
    <t>NEO YU-DENT</t>
  </si>
  <si>
    <t>STOMATOLOŠKI FAKULTET</t>
  </si>
  <si>
    <t>VETMETAL DOO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</si>
</sst>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59" sqref="A5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1954807.06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2416491.71</v>
      </c>
      <c r="D10" s="7" t="s">
        <v>0</v>
      </c>
    </row>
    <row r="11" spans="1:4" ht="12.75">
      <c r="A11" s="1">
        <v>2</v>
      </c>
      <c r="B11" s="6" t="s">
        <v>7</v>
      </c>
      <c r="C11" s="12">
        <v>329777.31</v>
      </c>
      <c r="D11" s="7" t="s">
        <v>0</v>
      </c>
    </row>
    <row r="12" spans="1:4" ht="12.75">
      <c r="A12" s="1">
        <v>3</v>
      </c>
      <c r="B12" s="6" t="s">
        <v>2</v>
      </c>
      <c r="C12" s="12">
        <v>4350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334127.31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149352.84</v>
      </c>
      <c r="D18" s="1" t="s">
        <v>0</v>
      </c>
      <c r="E18" s="9"/>
      <c r="F18" s="9"/>
    </row>
    <row r="19" spans="2:6" ht="12.75">
      <c r="B19" s="2" t="s">
        <v>34</v>
      </c>
      <c r="C19" s="14">
        <v>329777.31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284308.42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32373.39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795811.9600000001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1954807.06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46</v>
      </c>
      <c r="B45" s="40">
        <v>52628.79</v>
      </c>
      <c r="C45" s="40"/>
      <c r="D45" s="40"/>
      <c r="E45" s="40"/>
      <c r="F45" s="40"/>
      <c r="G45" s="40"/>
      <c r="H45" s="33">
        <f>SUM(B45:G45)</f>
        <v>52628.79</v>
      </c>
    </row>
    <row r="46" spans="1:8" ht="12.75">
      <c r="A46" s="39" t="s">
        <v>47</v>
      </c>
      <c r="B46" s="40">
        <v>238081.47</v>
      </c>
      <c r="C46" s="40"/>
      <c r="D46" s="40"/>
      <c r="E46" s="40"/>
      <c r="F46" s="40"/>
      <c r="G46" s="40"/>
      <c r="H46" s="33">
        <f>SUM(B46:G46)</f>
        <v>238081.47</v>
      </c>
    </row>
    <row r="47" spans="1:8" ht="12.75">
      <c r="A47" s="39" t="s">
        <v>48</v>
      </c>
      <c r="B47" s="40">
        <v>8118</v>
      </c>
      <c r="C47" s="40"/>
      <c r="D47" s="40"/>
      <c r="E47" s="40"/>
      <c r="F47" s="40"/>
      <c r="G47" s="40"/>
      <c r="H47" s="33">
        <f>SUM(B47:G47)</f>
        <v>8118</v>
      </c>
    </row>
    <row r="48" spans="1:8" ht="12.75">
      <c r="A48" s="39" t="s">
        <v>49</v>
      </c>
      <c r="B48" s="40">
        <v>30949.05</v>
      </c>
      <c r="C48" s="40"/>
      <c r="D48" s="40"/>
      <c r="E48" s="40"/>
      <c r="F48" s="40"/>
      <c r="G48" s="40"/>
      <c r="H48" s="33">
        <f>SUM(B48:G48)</f>
        <v>30949.05</v>
      </c>
    </row>
    <row r="49" spans="1:8" ht="12.75">
      <c r="A49" s="39" t="s">
        <v>50</v>
      </c>
      <c r="B49" s="40"/>
      <c r="C49" s="40"/>
      <c r="D49" s="40"/>
      <c r="E49" s="40">
        <v>149352.84</v>
      </c>
      <c r="F49" s="40"/>
      <c r="G49" s="40"/>
      <c r="H49" s="33">
        <f aca="true" t="shared" si="0" ref="H49:H57">SUM(C49:G49)</f>
        <v>149352.84</v>
      </c>
    </row>
    <row r="50" spans="1:8" ht="12.75">
      <c r="A50" s="39" t="s">
        <v>51</v>
      </c>
      <c r="B50" s="40"/>
      <c r="C50" s="40"/>
      <c r="D50" s="40"/>
      <c r="E50" s="40"/>
      <c r="F50" s="40"/>
      <c r="G50" s="40">
        <v>3520</v>
      </c>
      <c r="H50" s="33">
        <f t="shared" si="0"/>
        <v>3520</v>
      </c>
    </row>
    <row r="51" spans="1:8" ht="12.75">
      <c r="A51" s="39" t="s">
        <v>52</v>
      </c>
      <c r="B51" s="40"/>
      <c r="C51" s="40"/>
      <c r="D51" s="40"/>
      <c r="E51" s="40"/>
      <c r="F51" s="40"/>
      <c r="G51" s="40">
        <v>14976</v>
      </c>
      <c r="H51" s="33">
        <f>SUM(B51:G51)</f>
        <v>14976</v>
      </c>
    </row>
    <row r="52" spans="1:8" ht="12.75">
      <c r="A52" s="39" t="s">
        <v>53</v>
      </c>
      <c r="B52" s="40"/>
      <c r="C52" s="40"/>
      <c r="D52" s="40"/>
      <c r="E52" s="40"/>
      <c r="F52" s="40"/>
      <c r="G52" s="40">
        <v>200000</v>
      </c>
      <c r="H52" s="33">
        <f t="shared" si="0"/>
        <v>200000</v>
      </c>
    </row>
    <row r="53" spans="1:8" ht="12.75">
      <c r="A53" s="39" t="s">
        <v>54</v>
      </c>
      <c r="B53" s="40"/>
      <c r="C53" s="33"/>
      <c r="D53" s="40"/>
      <c r="E53" s="40"/>
      <c r="F53" s="40"/>
      <c r="G53" s="40">
        <v>65812.42</v>
      </c>
      <c r="H53" s="33">
        <f t="shared" si="0"/>
        <v>65812.42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329777.31</v>
      </c>
      <c r="C84" s="33">
        <f t="shared" si="3"/>
        <v>0</v>
      </c>
      <c r="D84" s="33">
        <f t="shared" si="3"/>
        <v>0</v>
      </c>
      <c r="E84" s="33">
        <f t="shared" si="3"/>
        <v>149352.84</v>
      </c>
      <c r="F84" s="33">
        <f t="shared" si="3"/>
        <v>0</v>
      </c>
      <c r="G84" s="33">
        <f t="shared" si="3"/>
        <v>284308.42</v>
      </c>
      <c r="H84" s="33">
        <f>SUM(B84:G84)</f>
        <v>763438.5700000001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329777.31</v>
      </c>
      <c r="C97" s="36">
        <f>C84+C94</f>
        <v>0</v>
      </c>
      <c r="D97" s="36">
        <f>SUM(D84,D94)</f>
        <v>0</v>
      </c>
      <c r="E97" s="36">
        <f>E84+E94</f>
        <v>149352.84</v>
      </c>
      <c r="F97" s="36">
        <f>F94+F84</f>
        <v>0</v>
      </c>
      <c r="G97" s="36">
        <f>G84+G94</f>
        <v>284308.42</v>
      </c>
      <c r="H97" s="36">
        <f>B97+C97+D97+E97+G97+F97</f>
        <v>763438.5700000001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2021-05-27T06:15:56Z</dcterms:modified>
  <cp:category/>
  <cp:version/>
  <cp:contentType/>
  <cp:contentStatus/>
</cp:coreProperties>
</file>