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<sst xmlns="http://schemas.openxmlformats.org/spreadsheetml/2006/main" count="75" uniqueCount="49">
  <si>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</si>
  <si>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</si>
  <si>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</si>
  <si>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</si>
  <si>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</si>
  <si>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</si>
  <si>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</si>
  <si>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</si>
  <si>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</si>
  <si>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</si>
  <si>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</si>
  <si>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</si>
  <si>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</si>
  <si>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</si>
  <si>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</si>
  <si>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</si>
  <si>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</si>
  <si>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</si>
  <si>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</si>
  <si>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</si>
  <si>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</si>
  <si>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</si>
  <si>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</si>
  <si>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</si>
  <si>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</si>
  <si>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</si>
  <si>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</si>
  <si>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</si>
  <si>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</si>
  <si>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</si>
  <si>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</si>
  <si>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</si>
  <si>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</si>
  <si>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</si>
  <si>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</si>
  <si>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</si>
  <si>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</si>
  <si>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</si>
  <si>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</si>
  <si>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</si>
  <si>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</si>
  <si>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</si>
  <si>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</si>
  <si>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29.10.2021 год.</t>
  </si>
  <si>
    <t>Спецификација плаћања по добављачима на дан 29.10.2021.године из средстава РФЗО-а</t>
  </si>
  <si>
    <t>Спецификација плаћања по добављачима на дан 29.10.2021.године из средстава партиципациjе и рефундације</t>
  </si>
  <si>
    <t>TELEKOM</t>
  </si>
  <si>
    <t>VODOVOD</t>
  </si>
  <si>
    <t>OPŠTA BOLNICA VALJEVO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</si>
</sst>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0">
      <selection activeCell="G17" sqref="G1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43</v>
      </c>
      <c r="B6" s="47"/>
      <c r="C6" s="52">
        <f>C37</f>
        <v>753430.1299999999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1325890.66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17491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17491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>
        <v>330955.97</v>
      </c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>
        <v>35579.94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223415.62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589951.53</v>
      </c>
      <c r="D34" s="1" t="s">
        <v>0</v>
      </c>
    </row>
    <row r="36" spans="2:4" ht="12.75">
      <c r="B36" s="57"/>
      <c r="C36" s="57"/>
      <c r="D36" s="57"/>
    </row>
    <row r="37" spans="1:4" ht="14.25">
      <c r="A37" s="41" t="s">
        <v>3</v>
      </c>
      <c r="B37" s="41"/>
      <c r="C37" s="18">
        <f>C10+C14-C34</f>
        <v>753430.1299999999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3" t="s">
        <v>44</v>
      </c>
      <c r="B42" s="43"/>
      <c r="C42" s="43"/>
      <c r="D42" s="43"/>
      <c r="E42" s="43"/>
      <c r="F42" s="43"/>
      <c r="G42" s="43"/>
      <c r="H42" s="43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 t="s">
        <v>46</v>
      </c>
      <c r="B45" s="40"/>
      <c r="C45" s="40"/>
      <c r="D45" s="40"/>
      <c r="E45" s="40">
        <v>127731.12</v>
      </c>
      <c r="F45" s="40"/>
      <c r="G45" s="40">
        <v>20351.94</v>
      </c>
      <c r="H45" s="33">
        <f aca="true" t="shared" si="0" ref="H45:H51">SUM(B45:G45)</f>
        <v>148083.06</v>
      </c>
    </row>
    <row r="46" spans="1:8" ht="12.75">
      <c r="A46" s="39" t="s">
        <v>47</v>
      </c>
      <c r="B46" s="40"/>
      <c r="C46" s="40"/>
      <c r="D46" s="40"/>
      <c r="E46" s="40">
        <v>74224.85</v>
      </c>
      <c r="F46" s="40"/>
      <c r="G46" s="40">
        <v>15228</v>
      </c>
      <c r="H46" s="33">
        <f t="shared" si="0"/>
        <v>89452.85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201955.97</v>
      </c>
      <c r="F84" s="33">
        <f t="shared" si="4"/>
        <v>0</v>
      </c>
      <c r="G84" s="33">
        <f t="shared" si="4"/>
        <v>35579.94</v>
      </c>
      <c r="H84" s="33">
        <f>SUM(B84:G84)</f>
        <v>237535.91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3" t="s">
        <v>45</v>
      </c>
      <c r="B87" s="43"/>
      <c r="C87" s="43"/>
      <c r="D87" s="43"/>
      <c r="E87" s="43"/>
      <c r="F87" s="43"/>
      <c r="G87" s="43"/>
      <c r="H87" s="43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 t="s">
        <v>48</v>
      </c>
      <c r="B90" s="33"/>
      <c r="C90" s="33"/>
      <c r="D90" s="40"/>
      <c r="E90" s="40">
        <v>129000</v>
      </c>
      <c r="F90" s="33"/>
      <c r="G90" s="40"/>
      <c r="H90" s="33">
        <f>SUM(B90:G90)</f>
        <v>129000</v>
      </c>
    </row>
    <row r="91" spans="1:8" ht="12.75">
      <c r="A91" s="32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129000</v>
      </c>
      <c r="F94" s="33"/>
      <c r="G94" s="33">
        <f>SUM(G90:G93)</f>
        <v>0</v>
      </c>
      <c r="H94" s="33">
        <f>SUM(B94:G94)</f>
        <v>129000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330955.97</v>
      </c>
      <c r="F97" s="36">
        <f>F94+F84</f>
        <v>0</v>
      </c>
      <c r="G97" s="36">
        <f>G84+G94</f>
        <v>35579.94</v>
      </c>
      <c r="H97" s="36">
        <f>B97+C97+D97+E97+G97+F97</f>
        <v>366535.91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2021-11-01T06:40:10Z</dcterms:modified>
  <cp:category/>
  <cp:version/>
  <cp:contentType/>
  <cp:contentStatus/>
</cp:coreProperties>
</file>